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6660" activeTab="1"/>
  </bookViews>
  <sheets>
    <sheet name="Tabulació" sheetId="1" r:id="rId1"/>
    <sheet name="Classi." sheetId="2" r:id="rId2"/>
    <sheet name="Hoja3" sheetId="3" r:id="rId3"/>
  </sheets>
  <definedNames>
    <definedName name="_xlnm.Print_Area" localSheetId="1">'Classi.'!$A$1:$I$125</definedName>
    <definedName name="_xlnm.Print_Area" localSheetId="0">'Tabulació'!$A$1:$L$179</definedName>
  </definedNames>
  <calcPr fullCalcOnLoad="1"/>
</workbook>
</file>

<file path=xl/sharedStrings.xml><?xml version="1.0" encoding="utf-8"?>
<sst xmlns="http://schemas.openxmlformats.org/spreadsheetml/2006/main" count="470" uniqueCount="142">
  <si>
    <t>TABULACIÓ</t>
  </si>
  <si>
    <t>ORDRE D'ACTUACIÓ</t>
  </si>
  <si>
    <t>JUEZ 1</t>
  </si>
  <si>
    <t>JUEZ 2</t>
  </si>
  <si>
    <t>JUEZ 3</t>
  </si>
  <si>
    <t>JUEZ 4</t>
  </si>
  <si>
    <t>JUEZ 5</t>
  </si>
  <si>
    <t>TOTAL</t>
  </si>
  <si>
    <t>PENAL</t>
  </si>
  <si>
    <t xml:space="preserve">SUMA </t>
  </si>
  <si>
    <t xml:space="preserve"> PARELLES INFANTIL</t>
  </si>
  <si>
    <t>P.T.</t>
  </si>
  <si>
    <t xml:space="preserve"> PARELLES CADET</t>
  </si>
  <si>
    <t xml:space="preserve"> PARELLES JUNIOR</t>
  </si>
  <si>
    <t xml:space="preserve"> PARELLES SENIOR</t>
  </si>
  <si>
    <t>EQUIPS MANS LLIURES</t>
  </si>
  <si>
    <t>EQUIPS CADETS</t>
  </si>
  <si>
    <t>EQUIPS JUNIORS</t>
  </si>
  <si>
    <t>GRUPS JUNIOR</t>
  </si>
  <si>
    <t xml:space="preserve">SEMI FINAL TERRITORIAL TGN - LLE - DIVISIÓ B - CONJUNTS </t>
  </si>
  <si>
    <t>L'AMETLLA DE MAR - 25 DE MARÇ DE 2007</t>
  </si>
  <si>
    <t>PARELLES - CATEGORIA INFANTIL</t>
  </si>
  <si>
    <t>NOM</t>
  </si>
  <si>
    <t>CLUB</t>
  </si>
  <si>
    <t>RODRIGUEZ MERITXELL - ZAFRA ANNA</t>
  </si>
  <si>
    <t>ELS ALFACS</t>
  </si>
  <si>
    <t>QUEROL EVA - ABRIL VIRGINIA</t>
  </si>
  <si>
    <t>LLUCENA</t>
  </si>
  <si>
    <t>SUECA RAQUEL - TOMEY SELENA</t>
  </si>
  <si>
    <t>L'AMETLLA DE MAR</t>
  </si>
  <si>
    <t>TIBARI NURIA - REVERTÈ AINHOA</t>
  </si>
  <si>
    <t>CEPRIA ALBA - BEL LAURA</t>
  </si>
  <si>
    <t>STA. BARBÀRA</t>
  </si>
  <si>
    <t>FERRÈ Mª INES - MESTRE AIDA</t>
  </si>
  <si>
    <t>TORTOSA</t>
  </si>
  <si>
    <t>LLEIXÀ MIREIA - BRAU NURIA</t>
  </si>
  <si>
    <t>PARELLES - CATEGORIA CADET</t>
  </si>
  <si>
    <t>MAYOR ERIKA - PASCA ANDREA</t>
  </si>
  <si>
    <t>ULLDECONA</t>
  </si>
  <si>
    <t>RODRIGUEZ GEMMA - GASPARIN ARIADNA</t>
  </si>
  <si>
    <t>ROSALES ALBERT - MARGALEF ANNA</t>
  </si>
  <si>
    <t>SALES LARA - MURIA CINTA</t>
  </si>
  <si>
    <t>SANCHEZ ALBA - SANGRÀ MARTA</t>
  </si>
  <si>
    <t>CERVERA</t>
  </si>
  <si>
    <t>VALVERDE IRIS - REY SILVIA</t>
  </si>
  <si>
    <t>VALLS</t>
  </si>
  <si>
    <t>VAYA SARA - BELTRAN CARMINA</t>
  </si>
  <si>
    <t>ANGUERA ANDREA - GONZÁLEZ ARIADNA</t>
  </si>
  <si>
    <t>BORRAS ANDREA - MARTI MARINA</t>
  </si>
  <si>
    <t>CASANOVA CARLA - RIPOLLÈS SABINA</t>
  </si>
  <si>
    <t>SANT JAUME D'ENVEJA</t>
  </si>
  <si>
    <t>CASANOVA MONTSE - LLORACH TAMARA</t>
  </si>
  <si>
    <t>FABRA NEREA - ANGUERA ANDREA</t>
  </si>
  <si>
    <t>GARCIA ADA - APARICI SARA</t>
  </si>
  <si>
    <t>GUERRI KAREN - VIAN SANDRA</t>
  </si>
  <si>
    <t>LOPEZ ANNA - VELAZ SANDRA</t>
  </si>
  <si>
    <t>LUIS SOFIA - LUIS MAIRA</t>
  </si>
  <si>
    <t>PARELLES - CATEGORIA JUNIOR</t>
  </si>
  <si>
    <t>NINOT JUDIT - VILLAR EIKA</t>
  </si>
  <si>
    <t>DIAZ LAIA - FALCÓ ROSA</t>
  </si>
  <si>
    <t>ESCRIG MELODY - ABRIL CLAUDIA</t>
  </si>
  <si>
    <t>ESPINAGOSA ELISABETH - AGUSTI ANNA</t>
  </si>
  <si>
    <t>FERNANDEZ JESSICA - QUIJADA ANABEL</t>
  </si>
  <si>
    <t>HOLGADO THAÏS - MESA ANABEL</t>
  </si>
  <si>
    <t>HOMEDES NEREA - LAZARO LAURA</t>
  </si>
  <si>
    <t>PARELLES - CATEGORIA SENIOR</t>
  </si>
  <si>
    <t>ORTIZ DALILA - CID ANNA</t>
  </si>
  <si>
    <t>PINTO VANESSA - PEREZ IMMACULADA</t>
  </si>
  <si>
    <t>REMACHA ANA LUCIA - SANS PERE</t>
  </si>
  <si>
    <t>RUIZ ALICIA - RODRIGUEZ YAIZA</t>
  </si>
  <si>
    <t>ELS MAGRANERS</t>
  </si>
  <si>
    <t>VALLDEPEREZ INGRIS - LOPEZ KEYNA</t>
  </si>
  <si>
    <t>AMPOSTA</t>
  </si>
  <si>
    <t>CASANOVA JENNIFER - LLORACH JENNIFER</t>
  </si>
  <si>
    <t>CASES CARME - VELASCO MARIA</t>
  </si>
  <si>
    <t>FRANCO DALILA - SOLÈ MONTSERRAT</t>
  </si>
  <si>
    <t>GARCIA RAQUEL - SANILDEFONASO Mª JOSE</t>
  </si>
  <si>
    <t>GUILLEN ELISABETH - GUILLEN ESTHER</t>
  </si>
  <si>
    <t>TWO &amp; TWO</t>
  </si>
  <si>
    <t>LLEIXÀ MAGDA - SAURA MÓNICA</t>
  </si>
  <si>
    <t>EQUIPS DE MANS LLIURES</t>
  </si>
  <si>
    <t>DELTEBRE</t>
  </si>
  <si>
    <t>EQUIPS INFANTILS</t>
  </si>
  <si>
    <t>SANTA BÀRBARA</t>
  </si>
  <si>
    <t>LLUCENA DEL CID</t>
  </si>
  <si>
    <t>SANT JAMUE D'ENVEJA</t>
  </si>
  <si>
    <t>EQUIPS SENIORS</t>
  </si>
  <si>
    <t>GRUPS CADETS</t>
  </si>
  <si>
    <t>GRUPS JUNIORS</t>
  </si>
  <si>
    <t>PUNTUACIO</t>
  </si>
  <si>
    <t>SEMIFINAL TERRITORIAL DE TGN - LLE PARELLES I CONJUNTS DIVISIÓ B</t>
  </si>
  <si>
    <t>L'AMETLLA DE MAR, 25 DE MARÇ  DE 2007</t>
  </si>
  <si>
    <t>MERITXELL - ANNA</t>
  </si>
  <si>
    <t>EVA - VIRGINIA</t>
  </si>
  <si>
    <t>RAQUEL - SELENA</t>
  </si>
  <si>
    <t>L'AMETLLA</t>
  </si>
  <si>
    <t>NURIA - AINHOA</t>
  </si>
  <si>
    <t>ALBA - LAURA</t>
  </si>
  <si>
    <t>STA. BARBARA</t>
  </si>
  <si>
    <t>Mª INES - AIDA</t>
  </si>
  <si>
    <t>MIREIA - NURIA</t>
  </si>
  <si>
    <t>ERIKA - ANDREA</t>
  </si>
  <si>
    <t>GEMMA - ARIADNA</t>
  </si>
  <si>
    <t>ALBERT - ANNA</t>
  </si>
  <si>
    <t>LARA - CINTA</t>
  </si>
  <si>
    <t>ALBA - MARTA</t>
  </si>
  <si>
    <t>IRIS - SILVIA</t>
  </si>
  <si>
    <t>SARA - CARMINA</t>
  </si>
  <si>
    <t>ANDREA - MARINA</t>
  </si>
  <si>
    <t>ANDREA - ARIADNA</t>
  </si>
  <si>
    <t>CARLA - SABINA</t>
  </si>
  <si>
    <t>SANT JAUME</t>
  </si>
  <si>
    <t>MONTSE - TAMARA</t>
  </si>
  <si>
    <t>NEREA - ANDREA</t>
  </si>
  <si>
    <t>ADA - SARA</t>
  </si>
  <si>
    <t>KAREN - SANDRA</t>
  </si>
  <si>
    <t>ANNA - SANDRA</t>
  </si>
  <si>
    <t>SOFIA - MAIRA</t>
  </si>
  <si>
    <t>JUDITH - EIKA</t>
  </si>
  <si>
    <t>LAIA - ROSA</t>
  </si>
  <si>
    <t>MELODY - CLAUDIA</t>
  </si>
  <si>
    <t>ELISABETH - ANNA</t>
  </si>
  <si>
    <t>JESSICA - ANABEL</t>
  </si>
  <si>
    <t>THAÏS - ANABEL</t>
  </si>
  <si>
    <t>NEREA - LAURA</t>
  </si>
  <si>
    <t>DALILA - ANNA</t>
  </si>
  <si>
    <t>VANESSA - IMMA</t>
  </si>
  <si>
    <t>LUCIA - PERE</t>
  </si>
  <si>
    <t>ALICIA - YAIZA</t>
  </si>
  <si>
    <t>INGRID -KEYNA</t>
  </si>
  <si>
    <t>JENIFER - JENIFER</t>
  </si>
  <si>
    <t>CARME - MARIA</t>
  </si>
  <si>
    <t>DALILA - MONTSE</t>
  </si>
  <si>
    <t>RAQUEL - Mª JOSE</t>
  </si>
  <si>
    <t>ELISABETH - ESTHER</t>
  </si>
  <si>
    <t>MAGDA - MONICA</t>
  </si>
  <si>
    <t>SANTA BARBARA</t>
  </si>
  <si>
    <t xml:space="preserve"> EQUIPS JUNIOR</t>
  </si>
  <si>
    <t xml:space="preserve">SANT JAUME </t>
  </si>
  <si>
    <t>EQUIPS SENIOR</t>
  </si>
  <si>
    <t>SANTA BARABRA</t>
  </si>
  <si>
    <t>NO PRESENTADA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</si>
</sst>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</numFmts>
  <fonts count="7">
    <font>
      <sz val="10"/>
      <name val="Arial"/>
      <family val="0"/>
    </font>
    <font>
      <b/>
      <sz val="14"/>
      <name val="AvantGarde Md BT"/>
      <family val="2"/>
    </font>
    <font>
      <sz val="8"/>
      <name val="Arial"/>
      <family val="2"/>
    </font>
    <font>
      <b/>
      <sz val="10"/>
      <name val="AvantGarde Md BT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1</xdr:col>
      <xdr:colOff>314325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8"/>
  <sheetViews>
    <sheetView workbookViewId="0" topLeftCell="A1">
      <selection activeCell="A1" sqref="A1"/>
    </sheetView>
  </sheetViews>
  <sheetFormatPr defaultColWidth="11.421875" defaultRowHeight="12.75"/>
  <cols>
    <col min="1" max="1" width="15.140625" style="0" customWidth="1"/>
    <col min="2" max="2" width="4.140625" style="0" customWidth="1"/>
    <col min="3" max="11" width="8.7109375" style="0" customWidth="1"/>
  </cols>
  <sheetData>
    <row r="1" ht="13.5" thickBot="1"/>
    <row r="2" spans="1:12" ht="18.75" thickBot="1">
      <c r="A2" s="22" t="s">
        <v>90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9:12" ht="13.5" thickBot="1">
      <c r="I3" s="1"/>
      <c r="L3" s="2"/>
    </row>
    <row r="4" spans="1:12" ht="13.5" thickBot="1">
      <c r="A4" s="25" t="s">
        <v>91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9:12" ht="13.5" thickBot="1">
      <c r="I5" s="1"/>
      <c r="L5" s="2"/>
    </row>
    <row r="6" spans="1:12" ht="13.5" thickBot="1">
      <c r="A6" s="28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ht="13.5" thickBot="1"/>
    <row r="8" spans="1:12" ht="13.5" thickBot="1">
      <c r="A8" s="19" t="s">
        <v>10</v>
      </c>
      <c r="B8" s="20"/>
      <c r="C8" s="20"/>
      <c r="D8" s="21"/>
      <c r="L8" s="2"/>
    </row>
    <row r="9" spans="1:12" ht="12.75">
      <c r="A9" s="3"/>
      <c r="B9" s="3"/>
      <c r="C9" s="3"/>
      <c r="L9" s="2"/>
    </row>
    <row r="10" spans="1:11" ht="12.75">
      <c r="A10" s="4" t="s">
        <v>1</v>
      </c>
      <c r="B10" s="4"/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9</v>
      </c>
      <c r="I10" s="4" t="s">
        <v>7</v>
      </c>
      <c r="J10" s="4" t="s">
        <v>8</v>
      </c>
      <c r="K10" s="4" t="s">
        <v>7</v>
      </c>
    </row>
    <row r="11" spans="1:11" ht="12.75">
      <c r="A11" s="5" t="s">
        <v>92</v>
      </c>
      <c r="B11" s="17" t="s">
        <v>11</v>
      </c>
      <c r="C11" s="17">
        <v>10</v>
      </c>
      <c r="D11" s="17">
        <v>11</v>
      </c>
      <c r="E11" s="17">
        <v>14</v>
      </c>
      <c r="F11" s="17">
        <v>10</v>
      </c>
      <c r="G11" s="17">
        <v>10</v>
      </c>
      <c r="H11" s="17">
        <f>SUM(C11:G12)-MAX(C11:G12)-MIN(C11:G12)</f>
        <v>31</v>
      </c>
      <c r="I11" s="15">
        <f>H11/3</f>
        <v>10.333333333333334</v>
      </c>
      <c r="J11" s="17">
        <v>1</v>
      </c>
      <c r="K11" s="15">
        <f>I11-J11</f>
        <v>9.333333333333334</v>
      </c>
    </row>
    <row r="12" spans="1:11" ht="12.75">
      <c r="A12" s="6" t="s">
        <v>25</v>
      </c>
      <c r="B12" s="18"/>
      <c r="C12" s="18"/>
      <c r="D12" s="18"/>
      <c r="E12" s="18"/>
      <c r="F12" s="18"/>
      <c r="G12" s="18"/>
      <c r="H12" s="18"/>
      <c r="I12" s="16"/>
      <c r="J12" s="18"/>
      <c r="K12" s="16"/>
    </row>
    <row r="13" spans="1:11" ht="12.75">
      <c r="A13" s="5" t="s">
        <v>93</v>
      </c>
      <c r="B13" s="17" t="s">
        <v>11</v>
      </c>
      <c r="C13" s="17">
        <v>8</v>
      </c>
      <c r="D13" s="17">
        <v>8</v>
      </c>
      <c r="E13" s="17">
        <v>8</v>
      </c>
      <c r="F13" s="17">
        <v>7</v>
      </c>
      <c r="G13" s="17">
        <v>7</v>
      </c>
      <c r="H13" s="17">
        <f>SUM(C13:G14)-MAX(C13:G14)-MIN(C13:G14)</f>
        <v>23</v>
      </c>
      <c r="I13" s="15">
        <f>H13/3</f>
        <v>7.666666666666667</v>
      </c>
      <c r="J13" s="17">
        <v>0.6</v>
      </c>
      <c r="K13" s="15">
        <f>I13-J13</f>
        <v>7.066666666666667</v>
      </c>
    </row>
    <row r="14" spans="1:11" ht="12.75">
      <c r="A14" s="6" t="s">
        <v>27</v>
      </c>
      <c r="B14" s="18"/>
      <c r="C14" s="18"/>
      <c r="D14" s="18"/>
      <c r="E14" s="18"/>
      <c r="F14" s="18"/>
      <c r="G14" s="18"/>
      <c r="H14" s="18"/>
      <c r="I14" s="16"/>
      <c r="J14" s="18"/>
      <c r="K14" s="16"/>
    </row>
    <row r="15" spans="1:11" ht="12.75">
      <c r="A15" s="5" t="s">
        <v>94</v>
      </c>
      <c r="B15" s="17" t="s">
        <v>11</v>
      </c>
      <c r="C15" s="17">
        <v>9</v>
      </c>
      <c r="D15" s="17">
        <v>9</v>
      </c>
      <c r="E15" s="17">
        <v>10</v>
      </c>
      <c r="F15" s="17">
        <v>8</v>
      </c>
      <c r="G15" s="17">
        <v>11</v>
      </c>
      <c r="H15" s="17">
        <f>SUM(C15:G16)-MAX(C15:G16)-MIN(C15:G16)</f>
        <v>28</v>
      </c>
      <c r="I15" s="15">
        <f>H15/3</f>
        <v>9.333333333333334</v>
      </c>
      <c r="J15" s="17">
        <v>0.6</v>
      </c>
      <c r="K15" s="15">
        <f>I15-J15</f>
        <v>8.733333333333334</v>
      </c>
    </row>
    <row r="16" spans="1:11" ht="12.75">
      <c r="A16" s="6" t="s">
        <v>95</v>
      </c>
      <c r="B16" s="18"/>
      <c r="C16" s="18"/>
      <c r="D16" s="18"/>
      <c r="E16" s="18"/>
      <c r="F16" s="18"/>
      <c r="G16" s="18"/>
      <c r="H16" s="18"/>
      <c r="I16" s="16"/>
      <c r="J16" s="18"/>
      <c r="K16" s="16"/>
    </row>
    <row r="17" spans="1:11" ht="12.75">
      <c r="A17" s="5" t="s">
        <v>96</v>
      </c>
      <c r="B17" s="17" t="s">
        <v>11</v>
      </c>
      <c r="C17" s="17">
        <v>15</v>
      </c>
      <c r="D17" s="17">
        <v>13</v>
      </c>
      <c r="E17" s="17">
        <v>15</v>
      </c>
      <c r="F17" s="17">
        <v>13</v>
      </c>
      <c r="G17" s="17">
        <v>12</v>
      </c>
      <c r="H17" s="17">
        <f>SUM(C17:G18)-MAX(C17:G18)-MIN(C17:G18)</f>
        <v>41</v>
      </c>
      <c r="I17" s="15">
        <f>H17/3</f>
        <v>13.666666666666666</v>
      </c>
      <c r="J17" s="17">
        <v>0.4</v>
      </c>
      <c r="K17" s="15">
        <f>I17-J17</f>
        <v>13.266666666666666</v>
      </c>
    </row>
    <row r="18" spans="1:11" ht="12.75">
      <c r="A18" s="6" t="s">
        <v>95</v>
      </c>
      <c r="B18" s="18"/>
      <c r="C18" s="18"/>
      <c r="D18" s="18"/>
      <c r="E18" s="18"/>
      <c r="F18" s="18"/>
      <c r="G18" s="18"/>
      <c r="H18" s="18"/>
      <c r="I18" s="16"/>
      <c r="J18" s="18"/>
      <c r="K18" s="16"/>
    </row>
    <row r="19" spans="1:11" ht="12.75">
      <c r="A19" s="5" t="s">
        <v>97</v>
      </c>
      <c r="B19" s="17" t="s">
        <v>11</v>
      </c>
      <c r="C19" s="17"/>
      <c r="D19" s="17"/>
      <c r="E19" s="17"/>
      <c r="F19" s="17"/>
      <c r="G19" s="17"/>
      <c r="H19" s="17">
        <f>SUM(C19:G20)-MAX(C19:G20)-MIN(C19:G20)</f>
        <v>0</v>
      </c>
      <c r="I19" s="15">
        <f>H19/3</f>
        <v>0</v>
      </c>
      <c r="J19" s="17"/>
      <c r="K19" s="15">
        <f>I19-J19</f>
        <v>0</v>
      </c>
    </row>
    <row r="20" spans="1:11" ht="12.75">
      <c r="A20" s="6" t="s">
        <v>98</v>
      </c>
      <c r="B20" s="18"/>
      <c r="C20" s="18"/>
      <c r="D20" s="18"/>
      <c r="E20" s="18"/>
      <c r="F20" s="18"/>
      <c r="G20" s="18"/>
      <c r="H20" s="18"/>
      <c r="I20" s="16"/>
      <c r="J20" s="18"/>
      <c r="K20" s="16"/>
    </row>
    <row r="21" spans="1:11" ht="12.75">
      <c r="A21" s="5" t="s">
        <v>99</v>
      </c>
      <c r="B21" s="17" t="s">
        <v>11</v>
      </c>
      <c r="C21" s="17">
        <v>18</v>
      </c>
      <c r="D21" s="17">
        <v>19</v>
      </c>
      <c r="E21" s="17">
        <v>18</v>
      </c>
      <c r="F21" s="17">
        <v>15</v>
      </c>
      <c r="G21" s="17">
        <v>15</v>
      </c>
      <c r="H21" s="17">
        <f>SUM(C21:G22)-MAX(C21:G22)-MIN(C21:G22)</f>
        <v>51</v>
      </c>
      <c r="I21" s="15">
        <f>H21/3</f>
        <v>17</v>
      </c>
      <c r="J21" s="17">
        <v>1.4</v>
      </c>
      <c r="K21" s="15">
        <f>I21-J21</f>
        <v>15.6</v>
      </c>
    </row>
    <row r="22" spans="1:11" ht="12.75">
      <c r="A22" s="6" t="s">
        <v>34</v>
      </c>
      <c r="B22" s="18"/>
      <c r="C22" s="18"/>
      <c r="D22" s="18"/>
      <c r="E22" s="18"/>
      <c r="F22" s="18"/>
      <c r="G22" s="18"/>
      <c r="H22" s="18"/>
      <c r="I22" s="16"/>
      <c r="J22" s="18"/>
      <c r="K22" s="16"/>
    </row>
    <row r="23" spans="1:11" ht="12.75">
      <c r="A23" s="5" t="s">
        <v>100</v>
      </c>
      <c r="B23" s="17" t="s">
        <v>11</v>
      </c>
      <c r="C23" s="17">
        <v>8.5</v>
      </c>
      <c r="D23" s="17">
        <v>8</v>
      </c>
      <c r="E23" s="17">
        <v>9</v>
      </c>
      <c r="F23" s="17">
        <v>12</v>
      </c>
      <c r="G23" s="17">
        <v>9</v>
      </c>
      <c r="H23" s="17">
        <f>SUM(C23:G24)-MAX(C23:G24)-MIN(C23:G24)</f>
        <v>26.5</v>
      </c>
      <c r="I23" s="15">
        <f>H23/3</f>
        <v>8.833333333333334</v>
      </c>
      <c r="J23" s="17">
        <v>1</v>
      </c>
      <c r="K23" s="15">
        <f>I23-J23</f>
        <v>7.833333333333334</v>
      </c>
    </row>
    <row r="24" spans="1:11" ht="12.75">
      <c r="A24" s="6" t="s">
        <v>98</v>
      </c>
      <c r="B24" s="18"/>
      <c r="C24" s="18"/>
      <c r="D24" s="18"/>
      <c r="E24" s="18"/>
      <c r="F24" s="18"/>
      <c r="G24" s="18"/>
      <c r="H24" s="18"/>
      <c r="I24" s="16"/>
      <c r="J24" s="18"/>
      <c r="K24" s="16"/>
    </row>
    <row r="25" ht="13.5" thickBot="1"/>
    <row r="26" spans="1:12" ht="13.5" thickBot="1">
      <c r="A26" s="19" t="s">
        <v>12</v>
      </c>
      <c r="B26" s="20"/>
      <c r="C26" s="20"/>
      <c r="D26" s="21"/>
      <c r="L26" s="2"/>
    </row>
    <row r="27" spans="1:12" ht="12.75">
      <c r="A27" s="3"/>
      <c r="B27" s="3"/>
      <c r="C27" s="3"/>
      <c r="L27" s="2"/>
    </row>
    <row r="28" spans="1:11" ht="12.75">
      <c r="A28" s="4" t="s">
        <v>1</v>
      </c>
      <c r="B28" s="4"/>
      <c r="C28" s="4" t="s">
        <v>2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9</v>
      </c>
      <c r="I28" s="4" t="s">
        <v>7</v>
      </c>
      <c r="J28" s="4" t="s">
        <v>8</v>
      </c>
      <c r="K28" s="4" t="s">
        <v>7</v>
      </c>
    </row>
    <row r="29" spans="1:11" ht="12.75">
      <c r="A29" s="5" t="s">
        <v>101</v>
      </c>
      <c r="B29" s="17" t="s">
        <v>11</v>
      </c>
      <c r="C29" s="17">
        <v>18</v>
      </c>
      <c r="D29" s="17">
        <v>19</v>
      </c>
      <c r="E29" s="17">
        <v>20</v>
      </c>
      <c r="F29" s="17">
        <v>16</v>
      </c>
      <c r="G29" s="17">
        <v>19</v>
      </c>
      <c r="H29" s="17">
        <f>SUM(C29:G30)-MAX(C29:G30)-MIN(C29:G30)</f>
        <v>56</v>
      </c>
      <c r="I29" s="15">
        <f>H29/3</f>
        <v>18.666666666666668</v>
      </c>
      <c r="J29" s="17">
        <v>1</v>
      </c>
      <c r="K29" s="15">
        <f>I29-J29</f>
        <v>17.666666666666668</v>
      </c>
    </row>
    <row r="30" spans="1:11" ht="12.75">
      <c r="A30" s="6" t="s">
        <v>38</v>
      </c>
      <c r="B30" s="18"/>
      <c r="C30" s="18"/>
      <c r="D30" s="18"/>
      <c r="E30" s="18"/>
      <c r="F30" s="18"/>
      <c r="G30" s="18"/>
      <c r="H30" s="18"/>
      <c r="I30" s="16"/>
      <c r="J30" s="18"/>
      <c r="K30" s="16"/>
    </row>
    <row r="31" spans="1:11" ht="12.75">
      <c r="A31" s="5" t="s">
        <v>102</v>
      </c>
      <c r="B31" s="17" t="s">
        <v>11</v>
      </c>
      <c r="C31" s="17">
        <v>23</v>
      </c>
      <c r="D31" s="17">
        <v>24</v>
      </c>
      <c r="E31" s="17">
        <v>25</v>
      </c>
      <c r="F31" s="17">
        <v>25</v>
      </c>
      <c r="G31" s="17">
        <v>26</v>
      </c>
      <c r="H31" s="17">
        <f>SUM(C31:G32)-MAX(C31:G32)-MIN(C31:G32)</f>
        <v>74</v>
      </c>
      <c r="I31" s="15">
        <f>H31/3</f>
        <v>24.666666666666668</v>
      </c>
      <c r="J31" s="17">
        <v>0.6</v>
      </c>
      <c r="K31" s="15">
        <f>I31-J31</f>
        <v>24.066666666666666</v>
      </c>
    </row>
    <row r="32" spans="1:11" ht="12.75">
      <c r="A32" s="6" t="s">
        <v>25</v>
      </c>
      <c r="B32" s="18"/>
      <c r="C32" s="18"/>
      <c r="D32" s="18"/>
      <c r="E32" s="18"/>
      <c r="F32" s="18"/>
      <c r="G32" s="18"/>
      <c r="H32" s="18"/>
      <c r="I32" s="16"/>
      <c r="J32" s="18"/>
      <c r="K32" s="16"/>
    </row>
    <row r="33" spans="1:11" ht="12.75">
      <c r="A33" s="5" t="s">
        <v>103</v>
      </c>
      <c r="B33" s="17" t="s">
        <v>11</v>
      </c>
      <c r="C33" s="17">
        <v>20</v>
      </c>
      <c r="D33" s="17">
        <v>21</v>
      </c>
      <c r="E33" s="17">
        <v>25</v>
      </c>
      <c r="F33" s="17">
        <v>22</v>
      </c>
      <c r="G33" s="17">
        <v>18</v>
      </c>
      <c r="H33" s="17">
        <f>SUM(C33:G34)-MAX(C33:G34)-MIN(C33:G34)</f>
        <v>63</v>
      </c>
      <c r="I33" s="15">
        <f>H33/3</f>
        <v>21</v>
      </c>
      <c r="J33" s="17">
        <v>1.6</v>
      </c>
      <c r="K33" s="15">
        <f>I33-J33</f>
        <v>19.4</v>
      </c>
    </row>
    <row r="34" spans="1:11" ht="12.75">
      <c r="A34" s="6" t="s">
        <v>34</v>
      </c>
      <c r="B34" s="18"/>
      <c r="C34" s="18"/>
      <c r="D34" s="18"/>
      <c r="E34" s="18"/>
      <c r="F34" s="18"/>
      <c r="G34" s="18"/>
      <c r="H34" s="18"/>
      <c r="I34" s="16"/>
      <c r="J34" s="18"/>
      <c r="K34" s="16"/>
    </row>
    <row r="35" spans="1:11" ht="12.75">
      <c r="A35" s="5" t="s">
        <v>104</v>
      </c>
      <c r="B35" s="17" t="s">
        <v>11</v>
      </c>
      <c r="C35" s="17">
        <v>21</v>
      </c>
      <c r="D35" s="17">
        <v>22</v>
      </c>
      <c r="E35" s="17">
        <v>21</v>
      </c>
      <c r="F35" s="17">
        <v>18</v>
      </c>
      <c r="G35" s="17">
        <v>20</v>
      </c>
      <c r="H35" s="17">
        <f>SUM(C35:G36)-MAX(C35:G36)-MIN(C35:G36)</f>
        <v>62</v>
      </c>
      <c r="I35" s="15">
        <f>H35/3</f>
        <v>20.666666666666668</v>
      </c>
      <c r="J35" s="17">
        <v>0.6</v>
      </c>
      <c r="K35" s="15">
        <f>I35-J35</f>
        <v>20.066666666666666</v>
      </c>
    </row>
    <row r="36" spans="1:11" ht="12.75">
      <c r="A36" s="6" t="s">
        <v>98</v>
      </c>
      <c r="B36" s="18"/>
      <c r="C36" s="18"/>
      <c r="D36" s="18"/>
      <c r="E36" s="18"/>
      <c r="F36" s="18"/>
      <c r="G36" s="18"/>
      <c r="H36" s="18"/>
      <c r="I36" s="16"/>
      <c r="J36" s="18"/>
      <c r="K36" s="16"/>
    </row>
    <row r="37" spans="1:11" ht="12.75">
      <c r="A37" s="5" t="s">
        <v>105</v>
      </c>
      <c r="B37" s="17" t="s">
        <v>11</v>
      </c>
      <c r="C37" s="17">
        <v>19</v>
      </c>
      <c r="D37" s="17">
        <v>20</v>
      </c>
      <c r="E37" s="17">
        <v>17</v>
      </c>
      <c r="F37" s="17">
        <v>15</v>
      </c>
      <c r="G37" s="17">
        <v>15</v>
      </c>
      <c r="H37" s="17">
        <f>SUM(C37:G38)-MAX(C37:G38)-MIN(C37:G38)</f>
        <v>51</v>
      </c>
      <c r="I37" s="15">
        <f>H37/3</f>
        <v>17</v>
      </c>
      <c r="J37" s="17">
        <v>0.8</v>
      </c>
      <c r="K37" s="15">
        <f>I37-J37</f>
        <v>16.2</v>
      </c>
    </row>
    <row r="38" spans="1:11" ht="12.75">
      <c r="A38" s="6" t="s">
        <v>43</v>
      </c>
      <c r="B38" s="18"/>
      <c r="C38" s="18"/>
      <c r="D38" s="18"/>
      <c r="E38" s="18"/>
      <c r="F38" s="18"/>
      <c r="G38" s="18"/>
      <c r="H38" s="18"/>
      <c r="I38" s="16"/>
      <c r="J38" s="18"/>
      <c r="K38" s="16"/>
    </row>
    <row r="39" spans="1:11" ht="12.75">
      <c r="A39" s="5" t="s">
        <v>106</v>
      </c>
      <c r="B39" s="17" t="s">
        <v>11</v>
      </c>
      <c r="C39" s="17">
        <v>12</v>
      </c>
      <c r="D39" s="17">
        <v>15</v>
      </c>
      <c r="E39" s="17">
        <v>14</v>
      </c>
      <c r="F39" s="17">
        <v>14</v>
      </c>
      <c r="G39" s="17">
        <v>13</v>
      </c>
      <c r="H39" s="17">
        <f>SUM(C39:G40)-MAX(C39:G40)-MIN(C39:G40)</f>
        <v>41</v>
      </c>
      <c r="I39" s="15">
        <f>H39/3</f>
        <v>13.666666666666666</v>
      </c>
      <c r="J39" s="17">
        <v>2</v>
      </c>
      <c r="K39" s="15">
        <f>I39-J39</f>
        <v>11.666666666666666</v>
      </c>
    </row>
    <row r="40" spans="1:11" ht="12.75">
      <c r="A40" s="6" t="s">
        <v>45</v>
      </c>
      <c r="B40" s="18"/>
      <c r="C40" s="18"/>
      <c r="D40" s="18"/>
      <c r="E40" s="18"/>
      <c r="F40" s="18"/>
      <c r="G40" s="18"/>
      <c r="H40" s="18"/>
      <c r="I40" s="16"/>
      <c r="J40" s="18"/>
      <c r="K40" s="16"/>
    </row>
    <row r="41" spans="1:11" ht="12.75">
      <c r="A41" s="5" t="s">
        <v>107</v>
      </c>
      <c r="B41" s="17" t="s">
        <v>11</v>
      </c>
      <c r="C41" s="17"/>
      <c r="D41" s="17"/>
      <c r="E41" s="17"/>
      <c r="F41" s="17"/>
      <c r="G41" s="17"/>
      <c r="H41" s="17">
        <f>SUM(C41:G42)-MAX(C41:G42)-MIN(C41:G42)</f>
        <v>0</v>
      </c>
      <c r="I41" s="15">
        <f>H41/3</f>
        <v>0</v>
      </c>
      <c r="J41" s="17"/>
      <c r="K41" s="15">
        <f>I41-J41</f>
        <v>0</v>
      </c>
    </row>
    <row r="42" spans="1:11" ht="12.75">
      <c r="A42" s="6" t="s">
        <v>27</v>
      </c>
      <c r="B42" s="18"/>
      <c r="C42" s="18"/>
      <c r="D42" s="18"/>
      <c r="E42" s="18"/>
      <c r="F42" s="18"/>
      <c r="G42" s="18"/>
      <c r="H42" s="18"/>
      <c r="I42" s="16"/>
      <c r="J42" s="18"/>
      <c r="K42" s="16"/>
    </row>
    <row r="43" spans="1:11" ht="12.75">
      <c r="A43" s="5" t="s">
        <v>109</v>
      </c>
      <c r="B43" s="17" t="s">
        <v>11</v>
      </c>
      <c r="C43" s="17">
        <v>22</v>
      </c>
      <c r="D43" s="17">
        <v>22</v>
      </c>
      <c r="E43" s="17">
        <v>22</v>
      </c>
      <c r="F43" s="17">
        <v>21</v>
      </c>
      <c r="G43" s="17">
        <v>25</v>
      </c>
      <c r="H43" s="17">
        <f>SUM(C43:G44)-MAX(C43:G44)-MIN(C43:G44)</f>
        <v>66</v>
      </c>
      <c r="I43" s="15">
        <f>H43/3</f>
        <v>22</v>
      </c>
      <c r="J43" s="17">
        <v>0</v>
      </c>
      <c r="K43" s="15">
        <f>I43-J43</f>
        <v>22</v>
      </c>
    </row>
    <row r="44" spans="1:11" ht="12.75">
      <c r="A44" s="6" t="s">
        <v>25</v>
      </c>
      <c r="B44" s="18"/>
      <c r="C44" s="18"/>
      <c r="D44" s="18"/>
      <c r="E44" s="18"/>
      <c r="F44" s="18"/>
      <c r="G44" s="18"/>
      <c r="H44" s="18"/>
      <c r="I44" s="16"/>
      <c r="J44" s="18"/>
      <c r="K44" s="16"/>
    </row>
    <row r="45" spans="1:11" ht="12.75">
      <c r="A45" s="5" t="s">
        <v>108</v>
      </c>
      <c r="B45" s="17" t="s">
        <v>11</v>
      </c>
      <c r="C45" s="17">
        <v>15</v>
      </c>
      <c r="D45" s="17">
        <v>16</v>
      </c>
      <c r="E45" s="17">
        <v>11</v>
      </c>
      <c r="F45" s="17">
        <v>13</v>
      </c>
      <c r="G45" s="17">
        <v>12</v>
      </c>
      <c r="H45" s="17">
        <f>SUM(C45:G46)-MAX(C45:G46)-MIN(C45:G46)</f>
        <v>40</v>
      </c>
      <c r="I45" s="15">
        <f>H45/3</f>
        <v>13.333333333333334</v>
      </c>
      <c r="J45" s="17">
        <v>1.2</v>
      </c>
      <c r="K45" s="15">
        <f>I45-J45</f>
        <v>12.133333333333335</v>
      </c>
    </row>
    <row r="46" spans="1:11" ht="12.75">
      <c r="A46" s="6" t="s">
        <v>95</v>
      </c>
      <c r="B46" s="18"/>
      <c r="C46" s="18"/>
      <c r="D46" s="18"/>
      <c r="E46" s="18"/>
      <c r="F46" s="18"/>
      <c r="G46" s="18"/>
      <c r="H46" s="18"/>
      <c r="I46" s="16"/>
      <c r="J46" s="18"/>
      <c r="K46" s="16"/>
    </row>
    <row r="47" spans="1:11" ht="12.75">
      <c r="A47" s="5" t="s">
        <v>110</v>
      </c>
      <c r="B47" s="17" t="s">
        <v>11</v>
      </c>
      <c r="C47" s="17">
        <v>10</v>
      </c>
      <c r="D47" s="17">
        <v>9</v>
      </c>
      <c r="E47" s="17">
        <v>12</v>
      </c>
      <c r="F47" s="17">
        <v>10</v>
      </c>
      <c r="G47" s="17">
        <v>9</v>
      </c>
      <c r="H47" s="17">
        <f>SUM(C47:G48)-MAX(C47:G48)-MIN(C47:G48)</f>
        <v>29</v>
      </c>
      <c r="I47" s="15">
        <f>H47/3</f>
        <v>9.666666666666666</v>
      </c>
      <c r="J47" s="17">
        <v>2.8</v>
      </c>
      <c r="K47" s="15">
        <f>I47-J47</f>
        <v>6.866666666666666</v>
      </c>
    </row>
    <row r="48" spans="1:11" ht="12.75">
      <c r="A48" s="6" t="s">
        <v>111</v>
      </c>
      <c r="B48" s="18"/>
      <c r="C48" s="18"/>
      <c r="D48" s="18"/>
      <c r="E48" s="18"/>
      <c r="F48" s="18"/>
      <c r="G48" s="18"/>
      <c r="H48" s="18"/>
      <c r="I48" s="16"/>
      <c r="J48" s="18"/>
      <c r="K48" s="16"/>
    </row>
    <row r="49" spans="1:11" ht="12.75">
      <c r="A49" s="5" t="s">
        <v>112</v>
      </c>
      <c r="B49" s="17" t="s">
        <v>11</v>
      </c>
      <c r="C49" s="17">
        <v>6</v>
      </c>
      <c r="D49" s="17">
        <v>5</v>
      </c>
      <c r="E49" s="17">
        <v>8</v>
      </c>
      <c r="F49" s="17">
        <v>8</v>
      </c>
      <c r="G49" s="17">
        <v>7</v>
      </c>
      <c r="H49" s="17">
        <f>SUM(C49:G50)-MAX(C49:G50)-MIN(C49:G50)</f>
        <v>21</v>
      </c>
      <c r="I49" s="15">
        <f>H49/3</f>
        <v>7</v>
      </c>
      <c r="J49" s="17">
        <v>4.4</v>
      </c>
      <c r="K49" s="15">
        <f>I49-J49</f>
        <v>2.5999999999999996</v>
      </c>
    </row>
    <row r="50" spans="1:11" ht="12.75">
      <c r="A50" s="6" t="s">
        <v>111</v>
      </c>
      <c r="B50" s="18"/>
      <c r="C50" s="18"/>
      <c r="D50" s="18"/>
      <c r="E50" s="18"/>
      <c r="F50" s="18"/>
      <c r="G50" s="18"/>
      <c r="H50" s="18"/>
      <c r="I50" s="16"/>
      <c r="J50" s="18"/>
      <c r="K50" s="16"/>
    </row>
    <row r="51" spans="1:11" ht="12.75">
      <c r="A51" s="5" t="s">
        <v>113</v>
      </c>
      <c r="B51" s="17" t="s">
        <v>11</v>
      </c>
      <c r="C51" s="17">
        <v>26</v>
      </c>
      <c r="D51" s="17">
        <v>27</v>
      </c>
      <c r="E51" s="17">
        <v>28</v>
      </c>
      <c r="F51" s="17">
        <v>28</v>
      </c>
      <c r="G51" s="17">
        <v>25.5</v>
      </c>
      <c r="H51" s="17">
        <f>SUM(C51:G52)-MAX(C51:G52)-MIN(C51:G52)</f>
        <v>81</v>
      </c>
      <c r="I51" s="15">
        <f>H51/3</f>
        <v>27</v>
      </c>
      <c r="J51" s="17">
        <v>0.2</v>
      </c>
      <c r="K51" s="15">
        <f>I51-J51</f>
        <v>26.8</v>
      </c>
    </row>
    <row r="52" spans="1:11" ht="12.75">
      <c r="A52" s="6" t="s">
        <v>34</v>
      </c>
      <c r="B52" s="18"/>
      <c r="C52" s="18"/>
      <c r="D52" s="18"/>
      <c r="E52" s="18"/>
      <c r="F52" s="18"/>
      <c r="G52" s="18"/>
      <c r="H52" s="18"/>
      <c r="I52" s="16"/>
      <c r="J52" s="18"/>
      <c r="K52" s="16"/>
    </row>
    <row r="53" spans="1:11" ht="12.75">
      <c r="A53" s="5" t="s">
        <v>114</v>
      </c>
      <c r="B53" s="17" t="s">
        <v>11</v>
      </c>
      <c r="C53" s="17"/>
      <c r="D53" s="17"/>
      <c r="E53" s="17"/>
      <c r="F53" s="17"/>
      <c r="G53" s="17"/>
      <c r="H53" s="17">
        <f>SUM(C53:G54)-MAX(C53:G54)-MIN(C53:G54)</f>
        <v>0</v>
      </c>
      <c r="I53" s="15">
        <f>H53/3</f>
        <v>0</v>
      </c>
      <c r="J53" s="17"/>
      <c r="K53" s="15">
        <f>I53-J53</f>
        <v>0</v>
      </c>
    </row>
    <row r="54" spans="1:11" ht="12.75">
      <c r="A54" s="6" t="s">
        <v>27</v>
      </c>
      <c r="B54" s="18"/>
      <c r="C54" s="18"/>
      <c r="D54" s="18"/>
      <c r="E54" s="18"/>
      <c r="F54" s="18"/>
      <c r="G54" s="18"/>
      <c r="H54" s="18"/>
      <c r="I54" s="16"/>
      <c r="J54" s="18"/>
      <c r="K54" s="16"/>
    </row>
    <row r="55" spans="1:11" ht="12.75">
      <c r="A55" s="5" t="s">
        <v>115</v>
      </c>
      <c r="B55" s="17" t="s">
        <v>11</v>
      </c>
      <c r="C55" s="17">
        <v>22.5</v>
      </c>
      <c r="D55" s="17">
        <v>23</v>
      </c>
      <c r="E55" s="17">
        <v>26</v>
      </c>
      <c r="F55" s="17">
        <v>23</v>
      </c>
      <c r="G55" s="17">
        <v>19.5</v>
      </c>
      <c r="H55" s="17">
        <f>SUM(C55:G56)-MAX(C55:G56)-MIN(C55:G56)</f>
        <v>68.5</v>
      </c>
      <c r="I55" s="15">
        <f>H55/3</f>
        <v>22.833333333333332</v>
      </c>
      <c r="J55" s="17">
        <v>0.2</v>
      </c>
      <c r="K55" s="15">
        <f>I55-J55</f>
        <v>22.633333333333333</v>
      </c>
    </row>
    <row r="56" spans="1:11" ht="12.75">
      <c r="A56" s="6" t="s">
        <v>95</v>
      </c>
      <c r="B56" s="18"/>
      <c r="C56" s="18"/>
      <c r="D56" s="18"/>
      <c r="E56" s="18"/>
      <c r="F56" s="18"/>
      <c r="G56" s="18"/>
      <c r="H56" s="18"/>
      <c r="I56" s="16"/>
      <c r="J56" s="18"/>
      <c r="K56" s="16"/>
    </row>
    <row r="57" spans="1:11" ht="12.75">
      <c r="A57" s="5" t="s">
        <v>116</v>
      </c>
      <c r="B57" s="17" t="s">
        <v>11</v>
      </c>
      <c r="C57" s="17">
        <v>16</v>
      </c>
      <c r="D57" s="17">
        <v>18</v>
      </c>
      <c r="E57" s="17">
        <v>16</v>
      </c>
      <c r="F57" s="17">
        <v>21.5</v>
      </c>
      <c r="G57" s="17">
        <v>17</v>
      </c>
      <c r="H57" s="17">
        <f>SUM(C57:G58)-MAX(C57:G58)-MIN(C57:G58)</f>
        <v>51</v>
      </c>
      <c r="I57" s="15">
        <f>H57/3</f>
        <v>17</v>
      </c>
      <c r="J57" s="17">
        <v>2</v>
      </c>
      <c r="K57" s="15">
        <f>I57-J57</f>
        <v>15</v>
      </c>
    </row>
    <row r="58" spans="1:11" ht="12.75">
      <c r="A58" s="6" t="s">
        <v>43</v>
      </c>
      <c r="B58" s="18"/>
      <c r="C58" s="18"/>
      <c r="D58" s="18"/>
      <c r="E58" s="18"/>
      <c r="F58" s="18"/>
      <c r="G58" s="18"/>
      <c r="H58" s="18"/>
      <c r="I58" s="16"/>
      <c r="J58" s="18"/>
      <c r="K58" s="16"/>
    </row>
    <row r="59" spans="1:11" ht="12.75">
      <c r="A59" s="5" t="s">
        <v>117</v>
      </c>
      <c r="B59" s="17" t="s">
        <v>11</v>
      </c>
      <c r="C59" s="17">
        <v>23.5</v>
      </c>
      <c r="D59" s="17">
        <v>22.5</v>
      </c>
      <c r="E59" s="17">
        <v>26.5</v>
      </c>
      <c r="F59" s="17">
        <v>24</v>
      </c>
      <c r="G59" s="17">
        <v>18.5</v>
      </c>
      <c r="H59" s="17">
        <f>SUM(C59:G60)-MAX(C59:G60)-MIN(C59:G60)</f>
        <v>70</v>
      </c>
      <c r="I59" s="15">
        <f>H59/3</f>
        <v>23.333333333333332</v>
      </c>
      <c r="J59" s="17">
        <v>0.4</v>
      </c>
      <c r="K59" s="15">
        <f>I59-J59</f>
        <v>22.933333333333334</v>
      </c>
    </row>
    <row r="60" spans="1:11" ht="12.75">
      <c r="A60" s="6" t="s">
        <v>38</v>
      </c>
      <c r="B60" s="18"/>
      <c r="C60" s="18"/>
      <c r="D60" s="18"/>
      <c r="E60" s="18"/>
      <c r="F60" s="18"/>
      <c r="G60" s="18"/>
      <c r="H60" s="18"/>
      <c r="I60" s="16"/>
      <c r="J60" s="18"/>
      <c r="K60" s="16"/>
    </row>
    <row r="61" ht="13.5" thickBot="1"/>
    <row r="62" spans="1:12" ht="13.5" thickBot="1">
      <c r="A62" s="19" t="s">
        <v>13</v>
      </c>
      <c r="B62" s="20"/>
      <c r="C62" s="20"/>
      <c r="D62" s="21"/>
      <c r="L62" s="2"/>
    </row>
    <row r="63" spans="1:12" ht="12.75">
      <c r="A63" s="3"/>
      <c r="B63" s="3"/>
      <c r="C63" s="3"/>
      <c r="L63" s="2"/>
    </row>
    <row r="64" spans="1:11" ht="12.75">
      <c r="A64" s="4" t="s">
        <v>1</v>
      </c>
      <c r="B64" s="4"/>
      <c r="C64" s="4" t="s">
        <v>2</v>
      </c>
      <c r="D64" s="4" t="s">
        <v>3</v>
      </c>
      <c r="E64" s="4" t="s">
        <v>4</v>
      </c>
      <c r="F64" s="4" t="s">
        <v>5</v>
      </c>
      <c r="G64" s="4" t="s">
        <v>6</v>
      </c>
      <c r="H64" s="4" t="s">
        <v>9</v>
      </c>
      <c r="I64" s="4" t="s">
        <v>7</v>
      </c>
      <c r="J64" s="4" t="s">
        <v>8</v>
      </c>
      <c r="K64" s="4" t="s">
        <v>7</v>
      </c>
    </row>
    <row r="65" spans="1:11" ht="12.75">
      <c r="A65" s="5" t="s">
        <v>118</v>
      </c>
      <c r="B65" s="17" t="s">
        <v>11</v>
      </c>
      <c r="C65" s="17">
        <v>32</v>
      </c>
      <c r="D65" s="17">
        <v>29</v>
      </c>
      <c r="E65" s="17">
        <v>33</v>
      </c>
      <c r="F65" s="17">
        <v>34</v>
      </c>
      <c r="G65" s="17">
        <v>36</v>
      </c>
      <c r="H65" s="17">
        <f>SUM(C65:G66)-MAX(C65:G66)-MIN(C65:G66)</f>
        <v>99</v>
      </c>
      <c r="I65" s="15">
        <f>H65/3</f>
        <v>33</v>
      </c>
      <c r="J65" s="17">
        <v>1</v>
      </c>
      <c r="K65" s="15">
        <f>I65-J65</f>
        <v>32</v>
      </c>
    </row>
    <row r="66" spans="1:11" ht="12.75">
      <c r="A66" s="6" t="s">
        <v>43</v>
      </c>
      <c r="B66" s="18"/>
      <c r="C66" s="18"/>
      <c r="D66" s="18"/>
      <c r="E66" s="18"/>
      <c r="F66" s="18"/>
      <c r="G66" s="18"/>
      <c r="H66" s="18"/>
      <c r="I66" s="16"/>
      <c r="J66" s="18"/>
      <c r="K66" s="16"/>
    </row>
    <row r="67" spans="1:11" ht="12.75">
      <c r="A67" s="5" t="s">
        <v>119</v>
      </c>
      <c r="B67" s="17" t="s">
        <v>11</v>
      </c>
      <c r="C67" s="17">
        <v>30</v>
      </c>
      <c r="D67" s="17">
        <v>32</v>
      </c>
      <c r="E67" s="17">
        <v>35</v>
      </c>
      <c r="F67" s="17">
        <v>38</v>
      </c>
      <c r="G67" s="17">
        <v>34</v>
      </c>
      <c r="H67" s="17">
        <f>SUM(C67:G68)-MAX(C67:G68)-MIN(C67:G68)</f>
        <v>101</v>
      </c>
      <c r="I67" s="15">
        <f>H67/3</f>
        <v>33.666666666666664</v>
      </c>
      <c r="J67" s="17">
        <v>0.6</v>
      </c>
      <c r="K67" s="15">
        <f>I67-J67</f>
        <v>33.06666666666666</v>
      </c>
    </row>
    <row r="68" spans="1:11" ht="12.75">
      <c r="A68" s="6" t="s">
        <v>25</v>
      </c>
      <c r="B68" s="18"/>
      <c r="C68" s="18"/>
      <c r="D68" s="18"/>
      <c r="E68" s="18"/>
      <c r="F68" s="18"/>
      <c r="G68" s="18"/>
      <c r="H68" s="18"/>
      <c r="I68" s="16"/>
      <c r="J68" s="18"/>
      <c r="K68" s="16"/>
    </row>
    <row r="69" spans="1:11" ht="12.75">
      <c r="A69" s="5" t="s">
        <v>120</v>
      </c>
      <c r="B69" s="17" t="s">
        <v>11</v>
      </c>
      <c r="C69" s="17">
        <v>23</v>
      </c>
      <c r="D69" s="17">
        <v>23</v>
      </c>
      <c r="E69" s="17">
        <v>18</v>
      </c>
      <c r="F69" s="17">
        <v>17</v>
      </c>
      <c r="G69" s="17">
        <v>17</v>
      </c>
      <c r="H69" s="17">
        <f>SUM(C69:G70)-MAX(C69:G70)-MIN(C69:G70)</f>
        <v>58</v>
      </c>
      <c r="I69" s="15">
        <f>H69/3</f>
        <v>19.333333333333332</v>
      </c>
      <c r="J69" s="17">
        <v>2</v>
      </c>
      <c r="K69" s="15">
        <f>I69-J69</f>
        <v>17.333333333333332</v>
      </c>
    </row>
    <row r="70" spans="1:11" ht="12.75">
      <c r="A70" s="6" t="s">
        <v>27</v>
      </c>
      <c r="B70" s="18"/>
      <c r="C70" s="18"/>
      <c r="D70" s="18"/>
      <c r="E70" s="18"/>
      <c r="F70" s="18"/>
      <c r="G70" s="18"/>
      <c r="H70" s="18"/>
      <c r="I70" s="16"/>
      <c r="J70" s="18"/>
      <c r="K70" s="16"/>
    </row>
    <row r="71" spans="1:11" ht="12.75">
      <c r="A71" s="5" t="s">
        <v>121</v>
      </c>
      <c r="B71" s="17" t="s">
        <v>11</v>
      </c>
      <c r="C71" s="17">
        <v>25</v>
      </c>
      <c r="D71" s="17">
        <v>25</v>
      </c>
      <c r="E71" s="17">
        <v>20</v>
      </c>
      <c r="F71" s="17">
        <v>25</v>
      </c>
      <c r="G71" s="17">
        <v>22</v>
      </c>
      <c r="H71" s="17">
        <f>SUM(C71:G72)-MAX(C71:G72)-MIN(C71:G72)</f>
        <v>72</v>
      </c>
      <c r="I71" s="15">
        <f>H71/3</f>
        <v>24</v>
      </c>
      <c r="J71" s="17">
        <v>1.2</v>
      </c>
      <c r="K71" s="15">
        <f>I71-J71</f>
        <v>22.8</v>
      </c>
    </row>
    <row r="72" spans="1:11" ht="12.75">
      <c r="A72" s="6" t="s">
        <v>43</v>
      </c>
      <c r="B72" s="18"/>
      <c r="C72" s="18"/>
      <c r="D72" s="18"/>
      <c r="E72" s="18"/>
      <c r="F72" s="18"/>
      <c r="G72" s="18"/>
      <c r="H72" s="18"/>
      <c r="I72" s="16"/>
      <c r="J72" s="18"/>
      <c r="K72" s="16"/>
    </row>
    <row r="73" spans="1:11" ht="12.75">
      <c r="A73" s="5" t="s">
        <v>122</v>
      </c>
      <c r="B73" s="17" t="s">
        <v>11</v>
      </c>
      <c r="C73" s="17">
        <v>8</v>
      </c>
      <c r="D73" s="17">
        <v>8</v>
      </c>
      <c r="E73" s="17">
        <v>8</v>
      </c>
      <c r="F73" s="17">
        <v>8</v>
      </c>
      <c r="G73" s="17">
        <v>8</v>
      </c>
      <c r="H73" s="17">
        <f>SUM(C73:G74)-MAX(C73:G74)-MIN(C73:G74)</f>
        <v>24</v>
      </c>
      <c r="I73" s="15">
        <f>H73/3</f>
        <v>8</v>
      </c>
      <c r="J73" s="17">
        <v>2</v>
      </c>
      <c r="K73" s="15">
        <f>I73-J73</f>
        <v>6</v>
      </c>
    </row>
    <row r="74" spans="1:11" ht="12.75">
      <c r="A74" s="6" t="s">
        <v>45</v>
      </c>
      <c r="B74" s="18"/>
      <c r="C74" s="18"/>
      <c r="D74" s="18"/>
      <c r="E74" s="18"/>
      <c r="F74" s="18"/>
      <c r="G74" s="18"/>
      <c r="H74" s="18"/>
      <c r="I74" s="16"/>
      <c r="J74" s="18"/>
      <c r="K74" s="16"/>
    </row>
    <row r="75" spans="1:11" ht="12.75">
      <c r="A75" s="5" t="s">
        <v>123</v>
      </c>
      <c r="B75" s="17" t="s">
        <v>11</v>
      </c>
      <c r="C75" s="17">
        <v>10</v>
      </c>
      <c r="D75" s="17">
        <v>11</v>
      </c>
      <c r="E75" s="17">
        <v>11</v>
      </c>
      <c r="F75" s="17">
        <v>12</v>
      </c>
      <c r="G75" s="17">
        <v>13</v>
      </c>
      <c r="H75" s="17">
        <f>SUM(C75:G76)-MAX(C75:G76)-MIN(C75:G76)</f>
        <v>34</v>
      </c>
      <c r="I75" s="15">
        <f>H75/3</f>
        <v>11.333333333333334</v>
      </c>
      <c r="J75" s="17">
        <v>0.8</v>
      </c>
      <c r="K75" s="15">
        <f>I75-J75</f>
        <v>10.533333333333333</v>
      </c>
    </row>
    <row r="76" spans="1:11" ht="12.75">
      <c r="A76" s="6" t="s">
        <v>45</v>
      </c>
      <c r="B76" s="18"/>
      <c r="C76" s="18"/>
      <c r="D76" s="18"/>
      <c r="E76" s="18"/>
      <c r="F76" s="18"/>
      <c r="G76" s="18"/>
      <c r="H76" s="18"/>
      <c r="I76" s="16"/>
      <c r="J76" s="18"/>
      <c r="K76" s="16"/>
    </row>
    <row r="77" spans="1:11" ht="12.75">
      <c r="A77" s="5" t="s">
        <v>124</v>
      </c>
      <c r="B77" s="17" t="s">
        <v>11</v>
      </c>
      <c r="C77" s="17">
        <v>27</v>
      </c>
      <c r="D77" s="17">
        <v>26</v>
      </c>
      <c r="E77" s="17">
        <v>19</v>
      </c>
      <c r="F77" s="17">
        <v>19</v>
      </c>
      <c r="G77" s="17">
        <v>24</v>
      </c>
      <c r="H77" s="17">
        <f>SUM(C77:G78)-MAX(C77:G78)-MIN(C77:G78)</f>
        <v>69</v>
      </c>
      <c r="I77" s="15">
        <f>H77/3</f>
        <v>23</v>
      </c>
      <c r="J77" s="17">
        <v>1.2</v>
      </c>
      <c r="K77" s="15">
        <f>I77-J77</f>
        <v>21.8</v>
      </c>
    </row>
    <row r="78" spans="1:11" ht="12.75">
      <c r="A78" s="6" t="s">
        <v>98</v>
      </c>
      <c r="B78" s="18"/>
      <c r="C78" s="18"/>
      <c r="D78" s="18"/>
      <c r="E78" s="18"/>
      <c r="F78" s="18"/>
      <c r="G78" s="18"/>
      <c r="H78" s="18"/>
      <c r="I78" s="16"/>
      <c r="J78" s="18"/>
      <c r="K78" s="16"/>
    </row>
    <row r="79" ht="13.5" thickBot="1"/>
    <row r="80" spans="1:12" ht="13.5" thickBot="1">
      <c r="A80" s="19" t="s">
        <v>14</v>
      </c>
      <c r="B80" s="20"/>
      <c r="C80" s="20"/>
      <c r="D80" s="21"/>
      <c r="L80" s="2"/>
    </row>
    <row r="81" spans="1:12" ht="12.75">
      <c r="A81" s="3"/>
      <c r="B81" s="3"/>
      <c r="C81" s="3"/>
      <c r="L81" s="2"/>
    </row>
    <row r="82" spans="1:11" ht="12.75">
      <c r="A82" s="4" t="s">
        <v>1</v>
      </c>
      <c r="B82" s="4"/>
      <c r="C82" s="4" t="s">
        <v>2</v>
      </c>
      <c r="D82" s="4" t="s">
        <v>3</v>
      </c>
      <c r="E82" s="4" t="s">
        <v>4</v>
      </c>
      <c r="F82" s="4" t="s">
        <v>5</v>
      </c>
      <c r="G82" s="4" t="s">
        <v>6</v>
      </c>
      <c r="H82" s="4" t="s">
        <v>9</v>
      </c>
      <c r="I82" s="4" t="s">
        <v>7</v>
      </c>
      <c r="J82" s="4" t="s">
        <v>8</v>
      </c>
      <c r="K82" s="4" t="s">
        <v>7</v>
      </c>
    </row>
    <row r="83" spans="1:11" ht="12.75">
      <c r="A83" s="5" t="s">
        <v>125</v>
      </c>
      <c r="B83" s="17" t="s">
        <v>11</v>
      </c>
      <c r="C83" s="17">
        <v>24</v>
      </c>
      <c r="D83" s="17">
        <v>21</v>
      </c>
      <c r="E83" s="17">
        <v>23</v>
      </c>
      <c r="F83" s="17">
        <v>24</v>
      </c>
      <c r="G83" s="17">
        <v>25</v>
      </c>
      <c r="H83" s="17">
        <f>SUM(C83:G84)-MAX(C83:G84)-MIN(C83:G84)</f>
        <v>71</v>
      </c>
      <c r="I83" s="15">
        <f>H83/3</f>
        <v>23.666666666666668</v>
      </c>
      <c r="J83" s="17">
        <v>1.2</v>
      </c>
      <c r="K83" s="15">
        <f>I83-J83</f>
        <v>22.46666666666667</v>
      </c>
    </row>
    <row r="84" spans="1:11" ht="12.75">
      <c r="A84" s="6" t="s">
        <v>98</v>
      </c>
      <c r="B84" s="18"/>
      <c r="C84" s="18"/>
      <c r="D84" s="18"/>
      <c r="E84" s="18"/>
      <c r="F84" s="18"/>
      <c r="G84" s="18"/>
      <c r="H84" s="18"/>
      <c r="I84" s="16"/>
      <c r="J84" s="18"/>
      <c r="K84" s="16"/>
    </row>
    <row r="85" spans="1:11" ht="12.75">
      <c r="A85" s="5" t="s">
        <v>126</v>
      </c>
      <c r="B85" s="17" t="s">
        <v>11</v>
      </c>
      <c r="C85" s="17">
        <v>19</v>
      </c>
      <c r="D85" s="17">
        <v>19</v>
      </c>
      <c r="E85" s="17">
        <v>19</v>
      </c>
      <c r="F85" s="17">
        <v>21</v>
      </c>
      <c r="G85" s="17">
        <v>22</v>
      </c>
      <c r="H85" s="17">
        <f>SUM(C85:G86)-MAX(C85:G86)-MIN(C85:G86)</f>
        <v>59</v>
      </c>
      <c r="I85" s="15">
        <f>H85/3</f>
        <v>19.666666666666668</v>
      </c>
      <c r="J85" s="17">
        <v>1.2</v>
      </c>
      <c r="K85" s="15">
        <f>I85-J85</f>
        <v>18.46666666666667</v>
      </c>
    </row>
    <row r="86" spans="1:11" ht="12.75">
      <c r="A86" s="6" t="s">
        <v>45</v>
      </c>
      <c r="B86" s="18"/>
      <c r="C86" s="18"/>
      <c r="D86" s="18"/>
      <c r="E86" s="18"/>
      <c r="F86" s="18"/>
      <c r="G86" s="18"/>
      <c r="H86" s="18"/>
      <c r="I86" s="16"/>
      <c r="J86" s="18"/>
      <c r="K86" s="16"/>
    </row>
    <row r="87" spans="1:11" ht="12.75">
      <c r="A87" s="5" t="s">
        <v>127</v>
      </c>
      <c r="B87" s="17" t="s">
        <v>11</v>
      </c>
      <c r="C87" s="17">
        <v>29</v>
      </c>
      <c r="D87" s="17">
        <v>27</v>
      </c>
      <c r="E87" s="17">
        <v>31</v>
      </c>
      <c r="F87" s="17">
        <v>27</v>
      </c>
      <c r="G87" s="17">
        <v>32</v>
      </c>
      <c r="H87" s="17">
        <f>SUM(C87:G88)-MAX(C87:G88)-MIN(C87:G88)</f>
        <v>87</v>
      </c>
      <c r="I87" s="15">
        <f>H87/3</f>
        <v>29</v>
      </c>
      <c r="J87" s="17">
        <v>0.8</v>
      </c>
      <c r="K87" s="15">
        <f>I87-J87</f>
        <v>28.2</v>
      </c>
    </row>
    <row r="88" spans="1:11" ht="12.75">
      <c r="A88" s="6" t="s">
        <v>95</v>
      </c>
      <c r="B88" s="18"/>
      <c r="C88" s="18"/>
      <c r="D88" s="18"/>
      <c r="E88" s="18"/>
      <c r="F88" s="18"/>
      <c r="G88" s="18"/>
      <c r="H88" s="18"/>
      <c r="I88" s="16"/>
      <c r="J88" s="18"/>
      <c r="K88" s="16"/>
    </row>
    <row r="89" spans="1:11" ht="12.75">
      <c r="A89" s="5" t="s">
        <v>128</v>
      </c>
      <c r="B89" s="17" t="s">
        <v>11</v>
      </c>
      <c r="C89" s="17">
        <v>24</v>
      </c>
      <c r="D89" s="17">
        <v>26</v>
      </c>
      <c r="E89" s="17">
        <v>26</v>
      </c>
      <c r="F89" s="17">
        <v>31</v>
      </c>
      <c r="G89" s="17">
        <v>32</v>
      </c>
      <c r="H89" s="17">
        <f>SUM(C89:G90)-MAX(C89:G90)-MIN(C89:G90)</f>
        <v>83</v>
      </c>
      <c r="I89" s="15">
        <f>H89/3</f>
        <v>27.666666666666668</v>
      </c>
      <c r="J89" s="17">
        <v>1</v>
      </c>
      <c r="K89" s="15">
        <f>I89-J89</f>
        <v>26.666666666666668</v>
      </c>
    </row>
    <row r="90" spans="1:11" ht="12.75">
      <c r="A90" s="6" t="s">
        <v>70</v>
      </c>
      <c r="B90" s="18"/>
      <c r="C90" s="18"/>
      <c r="D90" s="18"/>
      <c r="E90" s="18"/>
      <c r="F90" s="18"/>
      <c r="G90" s="18"/>
      <c r="H90" s="18"/>
      <c r="I90" s="16"/>
      <c r="J90" s="18"/>
      <c r="K90" s="16"/>
    </row>
    <row r="91" spans="1:11" ht="12.75">
      <c r="A91" s="5" t="s">
        <v>129</v>
      </c>
      <c r="B91" s="17" t="s">
        <v>11</v>
      </c>
      <c r="C91" s="17">
        <v>30</v>
      </c>
      <c r="D91" s="17">
        <v>29</v>
      </c>
      <c r="E91" s="17">
        <v>22</v>
      </c>
      <c r="F91" s="17">
        <v>23</v>
      </c>
      <c r="G91" s="17">
        <v>27</v>
      </c>
      <c r="H91" s="17">
        <f>SUM(C91:G92)-MAX(C91:G92)-MIN(C91:G92)</f>
        <v>79</v>
      </c>
      <c r="I91" s="15">
        <f>H91/3</f>
        <v>26.333333333333332</v>
      </c>
      <c r="J91" s="17">
        <v>2.2</v>
      </c>
      <c r="K91" s="15">
        <f>I91-J91</f>
        <v>24.133333333333333</v>
      </c>
    </row>
    <row r="92" spans="1:11" ht="12.75">
      <c r="A92" s="6" t="s">
        <v>72</v>
      </c>
      <c r="B92" s="18"/>
      <c r="C92" s="18"/>
      <c r="D92" s="18"/>
      <c r="E92" s="18"/>
      <c r="F92" s="18"/>
      <c r="G92" s="18"/>
      <c r="H92" s="18"/>
      <c r="I92" s="16"/>
      <c r="J92" s="18"/>
      <c r="K92" s="16"/>
    </row>
    <row r="93" spans="1:11" ht="12.75">
      <c r="A93" s="5" t="s">
        <v>130</v>
      </c>
      <c r="B93" s="17" t="s">
        <v>11</v>
      </c>
      <c r="C93" s="17">
        <v>15</v>
      </c>
      <c r="D93" s="17">
        <v>14</v>
      </c>
      <c r="E93" s="17">
        <v>17</v>
      </c>
      <c r="F93" s="17">
        <v>19</v>
      </c>
      <c r="G93" s="17">
        <v>21</v>
      </c>
      <c r="H93" s="17">
        <f>SUM(C93:G94)-MAX(C93:G94)-MIN(C93:G94)</f>
        <v>51</v>
      </c>
      <c r="I93" s="15">
        <f>H93/3</f>
        <v>17</v>
      </c>
      <c r="J93" s="17">
        <v>2.8</v>
      </c>
      <c r="K93" s="15">
        <f>I93-J93</f>
        <v>14.2</v>
      </c>
    </row>
    <row r="94" spans="1:11" ht="12.75">
      <c r="A94" s="6" t="s">
        <v>111</v>
      </c>
      <c r="B94" s="18"/>
      <c r="C94" s="18"/>
      <c r="D94" s="18"/>
      <c r="E94" s="18"/>
      <c r="F94" s="18"/>
      <c r="G94" s="18"/>
      <c r="H94" s="18"/>
      <c r="I94" s="16"/>
      <c r="J94" s="18"/>
      <c r="K94" s="16"/>
    </row>
    <row r="95" spans="1:11" ht="12.75">
      <c r="A95" s="5" t="s">
        <v>131</v>
      </c>
      <c r="B95" s="17" t="s">
        <v>11</v>
      </c>
      <c r="C95" s="17">
        <v>22</v>
      </c>
      <c r="D95" s="17">
        <v>20</v>
      </c>
      <c r="E95" s="17">
        <v>25</v>
      </c>
      <c r="F95" s="17">
        <v>22</v>
      </c>
      <c r="G95" s="17">
        <v>20</v>
      </c>
      <c r="H95" s="17">
        <f>SUM(C95:G96)-MAX(C95:G96)-MIN(C95:G96)</f>
        <v>64</v>
      </c>
      <c r="I95" s="15">
        <f>H95/3</f>
        <v>21.333333333333332</v>
      </c>
      <c r="J95" s="17">
        <v>2</v>
      </c>
      <c r="K95" s="15">
        <f>I95-J95</f>
        <v>19.333333333333332</v>
      </c>
    </row>
    <row r="96" spans="1:11" ht="12.75">
      <c r="A96" s="6" t="s">
        <v>34</v>
      </c>
      <c r="B96" s="18"/>
      <c r="C96" s="18"/>
      <c r="D96" s="18"/>
      <c r="E96" s="18"/>
      <c r="F96" s="18"/>
      <c r="G96" s="18"/>
      <c r="H96" s="18"/>
      <c r="I96" s="16"/>
      <c r="J96" s="18"/>
      <c r="K96" s="16"/>
    </row>
    <row r="97" spans="1:11" ht="12.75">
      <c r="A97" s="5" t="s">
        <v>132</v>
      </c>
      <c r="B97" s="17" t="s">
        <v>11</v>
      </c>
      <c r="C97" s="17">
        <v>10</v>
      </c>
      <c r="D97" s="17">
        <v>12</v>
      </c>
      <c r="E97" s="17">
        <v>10</v>
      </c>
      <c r="F97" s="17">
        <v>14</v>
      </c>
      <c r="G97" s="17">
        <v>10</v>
      </c>
      <c r="H97" s="17">
        <f>SUM(C97:G98)-MAX(C97:G98)-MIN(C97:G98)</f>
        <v>32</v>
      </c>
      <c r="I97" s="15">
        <f>H97/3</f>
        <v>10.666666666666666</v>
      </c>
      <c r="J97" s="17">
        <v>2</v>
      </c>
      <c r="K97" s="15">
        <f>I97-J97</f>
        <v>8.666666666666666</v>
      </c>
    </row>
    <row r="98" spans="1:11" ht="12.75">
      <c r="A98" s="6" t="s">
        <v>43</v>
      </c>
      <c r="B98" s="18"/>
      <c r="C98" s="18"/>
      <c r="D98" s="18"/>
      <c r="E98" s="18"/>
      <c r="F98" s="18"/>
      <c r="G98" s="18"/>
      <c r="H98" s="18"/>
      <c r="I98" s="16"/>
      <c r="J98" s="18"/>
      <c r="K98" s="16"/>
    </row>
    <row r="99" spans="1:11" ht="12.75">
      <c r="A99" s="5" t="s">
        <v>133</v>
      </c>
      <c r="B99" s="17" t="s">
        <v>11</v>
      </c>
      <c r="C99" s="17">
        <v>23</v>
      </c>
      <c r="D99" s="17">
        <v>23</v>
      </c>
      <c r="E99" s="17">
        <v>21</v>
      </c>
      <c r="F99" s="17">
        <v>20</v>
      </c>
      <c r="G99" s="17">
        <v>26</v>
      </c>
      <c r="H99" s="17">
        <f>SUM(C99:G100)-MAX(C99:G100)-MIN(C99:G100)</f>
        <v>67</v>
      </c>
      <c r="I99" s="15">
        <f>H99/3</f>
        <v>22.333333333333332</v>
      </c>
      <c r="J99" s="17">
        <v>0.6</v>
      </c>
      <c r="K99" s="15">
        <f>I99-J99</f>
        <v>21.73333333333333</v>
      </c>
    </row>
    <row r="100" spans="1:11" ht="12.75">
      <c r="A100" s="6" t="s">
        <v>72</v>
      </c>
      <c r="B100" s="18"/>
      <c r="C100" s="18"/>
      <c r="D100" s="18"/>
      <c r="E100" s="18"/>
      <c r="F100" s="18"/>
      <c r="G100" s="18"/>
      <c r="H100" s="18"/>
      <c r="I100" s="16"/>
      <c r="J100" s="18"/>
      <c r="K100" s="16"/>
    </row>
    <row r="101" spans="1:11" ht="12.75">
      <c r="A101" s="5" t="s">
        <v>134</v>
      </c>
      <c r="B101" s="17" t="s">
        <v>11</v>
      </c>
      <c r="C101" s="17">
        <v>29.5</v>
      </c>
      <c r="D101" s="17">
        <v>29</v>
      </c>
      <c r="E101" s="17">
        <v>28</v>
      </c>
      <c r="F101" s="17">
        <v>29</v>
      </c>
      <c r="G101" s="17">
        <v>30</v>
      </c>
      <c r="H101" s="17">
        <f>SUM(C101:G102)-MAX(C101:G102)-MIN(C101:G102)</f>
        <v>87.5</v>
      </c>
      <c r="I101" s="15">
        <f>H101/3</f>
        <v>29.166666666666668</v>
      </c>
      <c r="J101" s="17">
        <v>2.6</v>
      </c>
      <c r="K101" s="15">
        <f>I101-J101</f>
        <v>26.566666666666666</v>
      </c>
    </row>
    <row r="102" spans="1:11" ht="12.75">
      <c r="A102" s="6" t="s">
        <v>78</v>
      </c>
      <c r="B102" s="18"/>
      <c r="C102" s="18"/>
      <c r="D102" s="18"/>
      <c r="E102" s="18"/>
      <c r="F102" s="18"/>
      <c r="G102" s="18"/>
      <c r="H102" s="18"/>
      <c r="I102" s="16"/>
      <c r="J102" s="18"/>
      <c r="K102" s="16"/>
    </row>
    <row r="103" spans="1:11" ht="12.75">
      <c r="A103" s="5" t="s">
        <v>135</v>
      </c>
      <c r="B103" s="17" t="s">
        <v>11</v>
      </c>
      <c r="C103" s="17">
        <v>25</v>
      </c>
      <c r="D103" s="17">
        <v>26.5</v>
      </c>
      <c r="E103" s="17">
        <v>26.5</v>
      </c>
      <c r="F103" s="17">
        <v>25</v>
      </c>
      <c r="G103" s="17">
        <v>23</v>
      </c>
      <c r="H103" s="17">
        <f>SUM(C103:G104)-MAX(C103:G104)-MIN(C103:G104)</f>
        <v>76.5</v>
      </c>
      <c r="I103" s="15">
        <f>H103/3</f>
        <v>25.5</v>
      </c>
      <c r="J103" s="17">
        <v>2.2</v>
      </c>
      <c r="K103" s="15">
        <f>I103-J103</f>
        <v>23.3</v>
      </c>
    </row>
    <row r="104" spans="1:11" ht="12.75">
      <c r="A104" s="6" t="s">
        <v>98</v>
      </c>
      <c r="B104" s="18"/>
      <c r="C104" s="18"/>
      <c r="D104" s="18"/>
      <c r="E104" s="18"/>
      <c r="F104" s="18"/>
      <c r="G104" s="18"/>
      <c r="H104" s="18"/>
      <c r="I104" s="16"/>
      <c r="J104" s="18"/>
      <c r="K104" s="16"/>
    </row>
    <row r="105" ht="13.5" thickBot="1"/>
    <row r="106" spans="1:12" ht="13.5" thickBot="1">
      <c r="A106" s="19" t="s">
        <v>15</v>
      </c>
      <c r="B106" s="20"/>
      <c r="C106" s="20"/>
      <c r="D106" s="21"/>
      <c r="L106" s="2"/>
    </row>
    <row r="107" spans="1:12" ht="12.75">
      <c r="A107" s="3"/>
      <c r="B107" s="3"/>
      <c r="C107" s="3"/>
      <c r="L107" s="2"/>
    </row>
    <row r="108" spans="1:11" ht="12.75">
      <c r="A108" s="4" t="s">
        <v>1</v>
      </c>
      <c r="B108" s="4"/>
      <c r="C108" s="4" t="s">
        <v>2</v>
      </c>
      <c r="D108" s="4" t="s">
        <v>3</v>
      </c>
      <c r="E108" s="4" t="s">
        <v>4</v>
      </c>
      <c r="F108" s="4" t="s">
        <v>5</v>
      </c>
      <c r="G108" s="4" t="s">
        <v>6</v>
      </c>
      <c r="H108" s="4" t="s">
        <v>9</v>
      </c>
      <c r="I108" s="4" t="s">
        <v>7</v>
      </c>
      <c r="J108" s="4" t="s">
        <v>8</v>
      </c>
      <c r="K108" s="4" t="s">
        <v>7</v>
      </c>
    </row>
    <row r="109" spans="1:11" ht="12.75">
      <c r="A109" s="5" t="s">
        <v>34</v>
      </c>
      <c r="B109" s="17" t="s">
        <v>11</v>
      </c>
      <c r="C109" s="17">
        <v>15</v>
      </c>
      <c r="D109" s="17">
        <v>17</v>
      </c>
      <c r="E109" s="17">
        <v>15</v>
      </c>
      <c r="F109" s="17">
        <v>16</v>
      </c>
      <c r="G109" s="17">
        <v>13</v>
      </c>
      <c r="H109" s="17">
        <f>SUM(C109:G110)-MAX(C109:G110)-MIN(C109:G110)</f>
        <v>46</v>
      </c>
      <c r="I109" s="15">
        <f>H109/3</f>
        <v>15.333333333333334</v>
      </c>
      <c r="J109" s="17">
        <v>0</v>
      </c>
      <c r="K109" s="15">
        <f>I109-J109</f>
        <v>15.333333333333334</v>
      </c>
    </row>
    <row r="110" spans="1:11" ht="12.75">
      <c r="A110" s="6"/>
      <c r="B110" s="18"/>
      <c r="C110" s="18"/>
      <c r="D110" s="18"/>
      <c r="E110" s="18"/>
      <c r="F110" s="18"/>
      <c r="G110" s="18"/>
      <c r="H110" s="18"/>
      <c r="I110" s="16"/>
      <c r="J110" s="18"/>
      <c r="K110" s="16"/>
    </row>
    <row r="111" spans="1:11" ht="12.75">
      <c r="A111" s="5" t="s">
        <v>38</v>
      </c>
      <c r="B111" s="17" t="s">
        <v>11</v>
      </c>
      <c r="C111" s="17">
        <v>17</v>
      </c>
      <c r="D111" s="17">
        <v>18</v>
      </c>
      <c r="E111" s="17">
        <v>18</v>
      </c>
      <c r="F111" s="17">
        <v>19</v>
      </c>
      <c r="G111" s="17">
        <v>18</v>
      </c>
      <c r="H111" s="17">
        <f>SUM(C111:G112)-MAX(C111:G112)-MIN(C111:G112)</f>
        <v>54</v>
      </c>
      <c r="I111" s="15">
        <f>H111/3</f>
        <v>18</v>
      </c>
      <c r="J111" s="17">
        <v>0</v>
      </c>
      <c r="K111" s="15">
        <f>I111-J111</f>
        <v>18</v>
      </c>
    </row>
    <row r="112" spans="1:11" ht="12.75">
      <c r="A112" s="6"/>
      <c r="B112" s="18"/>
      <c r="C112" s="18"/>
      <c r="D112" s="18"/>
      <c r="E112" s="18"/>
      <c r="F112" s="18"/>
      <c r="G112" s="18"/>
      <c r="H112" s="18"/>
      <c r="I112" s="16"/>
      <c r="J112" s="18"/>
      <c r="K112" s="16"/>
    </row>
    <row r="113" spans="1:11" ht="12.75">
      <c r="A113" s="5" t="s">
        <v>72</v>
      </c>
      <c r="B113" s="17" t="s">
        <v>11</v>
      </c>
      <c r="C113" s="17">
        <v>14</v>
      </c>
      <c r="D113" s="17">
        <v>14</v>
      </c>
      <c r="E113" s="17">
        <v>11</v>
      </c>
      <c r="F113" s="17">
        <v>12</v>
      </c>
      <c r="G113" s="17">
        <v>11</v>
      </c>
      <c r="H113" s="17">
        <f>SUM(C113:G114)-MAX(C113:G114)-MIN(C113:G114)</f>
        <v>37</v>
      </c>
      <c r="I113" s="15">
        <f>H113/3</f>
        <v>12.333333333333334</v>
      </c>
      <c r="J113" s="17">
        <v>0</v>
      </c>
      <c r="K113" s="15">
        <f>I113-J113</f>
        <v>12.333333333333334</v>
      </c>
    </row>
    <row r="114" spans="1:11" ht="12.75">
      <c r="A114" s="6"/>
      <c r="B114" s="18"/>
      <c r="C114" s="18"/>
      <c r="D114" s="18"/>
      <c r="E114" s="18"/>
      <c r="F114" s="18"/>
      <c r="G114" s="18"/>
      <c r="H114" s="18"/>
      <c r="I114" s="16"/>
      <c r="J114" s="18"/>
      <c r="K114" s="16"/>
    </row>
    <row r="115" spans="1:11" ht="12.75">
      <c r="A115" s="5" t="s">
        <v>81</v>
      </c>
      <c r="B115" s="17" t="s">
        <v>11</v>
      </c>
      <c r="C115" s="17">
        <v>16</v>
      </c>
      <c r="D115" s="17">
        <v>16</v>
      </c>
      <c r="E115" s="17">
        <v>14</v>
      </c>
      <c r="F115" s="17">
        <v>18</v>
      </c>
      <c r="G115" s="17">
        <v>17</v>
      </c>
      <c r="H115" s="17">
        <f>SUM(C115:G116)-MAX(C115:G116)-MIN(C115:G116)</f>
        <v>49</v>
      </c>
      <c r="I115" s="15">
        <f>H115/3</f>
        <v>16.333333333333332</v>
      </c>
      <c r="J115" s="17">
        <v>0</v>
      </c>
      <c r="K115" s="15">
        <f>I115-J115</f>
        <v>16.333333333333332</v>
      </c>
    </row>
    <row r="116" spans="1:11" ht="12.75">
      <c r="A116" s="6"/>
      <c r="B116" s="18"/>
      <c r="C116" s="18"/>
      <c r="D116" s="18"/>
      <c r="E116" s="18"/>
      <c r="F116" s="18"/>
      <c r="G116" s="18"/>
      <c r="H116" s="18"/>
      <c r="I116" s="16"/>
      <c r="J116" s="18"/>
      <c r="K116" s="16"/>
    </row>
    <row r="117" spans="1:11" ht="12.75">
      <c r="A117" s="5" t="s">
        <v>25</v>
      </c>
      <c r="B117" s="17" t="s">
        <v>11</v>
      </c>
      <c r="C117" s="17">
        <v>12</v>
      </c>
      <c r="D117" s="17">
        <v>12</v>
      </c>
      <c r="E117" s="17">
        <v>12</v>
      </c>
      <c r="F117" s="17">
        <v>11</v>
      </c>
      <c r="G117" s="17">
        <v>12</v>
      </c>
      <c r="H117" s="17">
        <f>SUM(C117:G118)-MAX(C117:G118)-MIN(C117:G118)</f>
        <v>36</v>
      </c>
      <c r="I117" s="15">
        <f>H117/3</f>
        <v>12</v>
      </c>
      <c r="J117" s="17">
        <v>0</v>
      </c>
      <c r="K117" s="15">
        <f>I117-J117</f>
        <v>12</v>
      </c>
    </row>
    <row r="118" spans="1:11" ht="12.75">
      <c r="A118" s="6"/>
      <c r="B118" s="18"/>
      <c r="C118" s="18"/>
      <c r="D118" s="18"/>
      <c r="E118" s="18"/>
      <c r="F118" s="18"/>
      <c r="G118" s="18"/>
      <c r="H118" s="18"/>
      <c r="I118" s="16"/>
      <c r="J118" s="18"/>
      <c r="K118" s="16"/>
    </row>
    <row r="119" spans="1:11" ht="12.75">
      <c r="A119" s="5" t="s">
        <v>27</v>
      </c>
      <c r="B119" s="17" t="s">
        <v>11</v>
      </c>
      <c r="C119" s="17">
        <v>11</v>
      </c>
      <c r="D119" s="17">
        <v>11</v>
      </c>
      <c r="E119" s="17">
        <v>10</v>
      </c>
      <c r="F119" s="17">
        <v>10</v>
      </c>
      <c r="G119" s="17">
        <v>10</v>
      </c>
      <c r="H119" s="17">
        <f>SUM(C119:G120)-MAX(C119:G120)-MIN(C119:G120)</f>
        <v>31</v>
      </c>
      <c r="I119" s="15">
        <f>H119/3</f>
        <v>10.333333333333334</v>
      </c>
      <c r="J119" s="17">
        <v>0</v>
      </c>
      <c r="K119" s="15">
        <f>I119-J119</f>
        <v>10.333333333333334</v>
      </c>
    </row>
    <row r="120" spans="1:11" ht="12.75">
      <c r="A120" s="6"/>
      <c r="B120" s="18"/>
      <c r="C120" s="18"/>
      <c r="D120" s="18"/>
      <c r="E120" s="18"/>
      <c r="F120" s="18"/>
      <c r="G120" s="18"/>
      <c r="H120" s="18"/>
      <c r="I120" s="16"/>
      <c r="J120" s="18"/>
      <c r="K120" s="16"/>
    </row>
    <row r="121" ht="13.5" thickBot="1"/>
    <row r="122" spans="1:12" ht="13.5" thickBot="1">
      <c r="A122" s="19" t="s">
        <v>82</v>
      </c>
      <c r="B122" s="20"/>
      <c r="C122" s="20"/>
      <c r="D122" s="21"/>
      <c r="L122" s="2"/>
    </row>
    <row r="123" spans="1:12" ht="12.75">
      <c r="A123" s="3"/>
      <c r="B123" s="3"/>
      <c r="C123" s="3"/>
      <c r="L123" s="2"/>
    </row>
    <row r="124" spans="1:11" ht="12.75">
      <c r="A124" s="4" t="s">
        <v>1</v>
      </c>
      <c r="B124" s="4"/>
      <c r="C124" s="4" t="s">
        <v>2</v>
      </c>
      <c r="D124" s="4" t="s">
        <v>3</v>
      </c>
      <c r="E124" s="4" t="s">
        <v>4</v>
      </c>
      <c r="F124" s="4" t="s">
        <v>5</v>
      </c>
      <c r="G124" s="4" t="s">
        <v>6</v>
      </c>
      <c r="H124" s="4" t="s">
        <v>9</v>
      </c>
      <c r="I124" s="4" t="s">
        <v>7</v>
      </c>
      <c r="J124" s="4" t="s">
        <v>8</v>
      </c>
      <c r="K124" s="4" t="s">
        <v>7</v>
      </c>
    </row>
    <row r="125" spans="1:11" ht="12.75">
      <c r="A125" s="5" t="s">
        <v>136</v>
      </c>
      <c r="B125" s="17" t="s">
        <v>11</v>
      </c>
      <c r="C125" s="17">
        <v>12</v>
      </c>
      <c r="D125" s="17">
        <v>11</v>
      </c>
      <c r="E125" s="17">
        <v>11</v>
      </c>
      <c r="F125" s="17">
        <v>13</v>
      </c>
      <c r="G125" s="17">
        <v>14</v>
      </c>
      <c r="H125" s="17">
        <f>SUM(C125:G126)-MAX(C125:G126)-MIN(C125:G126)</f>
        <v>36</v>
      </c>
      <c r="I125" s="15">
        <f>H125/3</f>
        <v>12</v>
      </c>
      <c r="J125" s="17">
        <v>0.177</v>
      </c>
      <c r="K125" s="15">
        <f>I125-J125</f>
        <v>11.823</v>
      </c>
    </row>
    <row r="126" spans="1:11" ht="12.75">
      <c r="A126" s="6"/>
      <c r="B126" s="18"/>
      <c r="C126" s="18"/>
      <c r="D126" s="18"/>
      <c r="E126" s="18"/>
      <c r="F126" s="18"/>
      <c r="G126" s="18"/>
      <c r="H126" s="18"/>
      <c r="I126" s="16"/>
      <c r="J126" s="18"/>
      <c r="K126" s="16"/>
    </row>
    <row r="127" spans="1:11" ht="12.75">
      <c r="A127" s="5" t="s">
        <v>29</v>
      </c>
      <c r="B127" s="17" t="s">
        <v>11</v>
      </c>
      <c r="C127" s="17">
        <v>14</v>
      </c>
      <c r="D127" s="17">
        <v>12</v>
      </c>
      <c r="E127" s="17">
        <v>14</v>
      </c>
      <c r="F127" s="17">
        <v>11</v>
      </c>
      <c r="G127" s="17">
        <v>15</v>
      </c>
      <c r="H127" s="17">
        <f>SUM(C127:G128)-MAX(C127:G128)-MIN(C127:G128)</f>
        <v>40</v>
      </c>
      <c r="I127" s="15">
        <f>H127/3</f>
        <v>13.333333333333334</v>
      </c>
      <c r="J127" s="17">
        <v>0.1</v>
      </c>
      <c r="K127" s="15">
        <f>I127-J127</f>
        <v>13.233333333333334</v>
      </c>
    </row>
    <row r="128" spans="1:11" ht="12.75">
      <c r="A128" s="6"/>
      <c r="B128" s="18"/>
      <c r="C128" s="18"/>
      <c r="D128" s="18"/>
      <c r="E128" s="18"/>
      <c r="F128" s="18"/>
      <c r="G128" s="18"/>
      <c r="H128" s="18"/>
      <c r="I128" s="16"/>
      <c r="J128" s="18"/>
      <c r="K128" s="16"/>
    </row>
    <row r="129" ht="13.5" thickBot="1"/>
    <row r="130" spans="1:12" ht="13.5" thickBot="1">
      <c r="A130" s="19" t="s">
        <v>16</v>
      </c>
      <c r="B130" s="20"/>
      <c r="C130" s="20"/>
      <c r="D130" s="21"/>
      <c r="L130" s="2"/>
    </row>
    <row r="131" spans="1:12" ht="12.75">
      <c r="A131" s="3"/>
      <c r="B131" s="3"/>
      <c r="C131" s="3"/>
      <c r="L131" s="2"/>
    </row>
    <row r="132" spans="1:11" ht="12.75">
      <c r="A132" s="4" t="s">
        <v>1</v>
      </c>
      <c r="B132" s="4"/>
      <c r="C132" s="4" t="s">
        <v>2</v>
      </c>
      <c r="D132" s="4" t="s">
        <v>3</v>
      </c>
      <c r="E132" s="4" t="s">
        <v>4</v>
      </c>
      <c r="F132" s="4" t="s">
        <v>5</v>
      </c>
      <c r="G132" s="4" t="s">
        <v>6</v>
      </c>
      <c r="H132" s="4" t="s">
        <v>9</v>
      </c>
      <c r="I132" s="4" t="s">
        <v>7</v>
      </c>
      <c r="J132" s="4" t="s">
        <v>8</v>
      </c>
      <c r="K132" s="4" t="s">
        <v>7</v>
      </c>
    </row>
    <row r="133" spans="1:11" ht="12.75">
      <c r="A133" s="5" t="s">
        <v>34</v>
      </c>
      <c r="B133" s="17" t="s">
        <v>11</v>
      </c>
      <c r="C133" s="17">
        <v>17</v>
      </c>
      <c r="D133" s="17">
        <v>16</v>
      </c>
      <c r="E133" s="17">
        <v>17</v>
      </c>
      <c r="F133" s="17">
        <v>17</v>
      </c>
      <c r="G133" s="17">
        <v>18</v>
      </c>
      <c r="H133" s="17">
        <f>SUM(C133:G134)-MAX(C133:G134)-MIN(C133:G134)</f>
        <v>51</v>
      </c>
      <c r="I133" s="15">
        <f>H133/3</f>
        <v>17</v>
      </c>
      <c r="J133" s="17">
        <v>0.4</v>
      </c>
      <c r="K133" s="15">
        <f>I133-J133</f>
        <v>16.6</v>
      </c>
    </row>
    <row r="134" spans="1:11" ht="12.75">
      <c r="A134" s="6"/>
      <c r="B134" s="18"/>
      <c r="C134" s="18"/>
      <c r="D134" s="18"/>
      <c r="E134" s="18"/>
      <c r="F134" s="18"/>
      <c r="G134" s="18"/>
      <c r="H134" s="18"/>
      <c r="I134" s="16"/>
      <c r="J134" s="18"/>
      <c r="K134" s="16"/>
    </row>
    <row r="135" spans="1:11" ht="12.75">
      <c r="A135" s="5" t="s">
        <v>27</v>
      </c>
      <c r="B135" s="17" t="s">
        <v>11</v>
      </c>
      <c r="C135" s="17">
        <v>12</v>
      </c>
      <c r="D135" s="17">
        <v>13</v>
      </c>
      <c r="E135" s="17">
        <v>13</v>
      </c>
      <c r="F135" s="17">
        <v>15</v>
      </c>
      <c r="G135" s="17">
        <v>13</v>
      </c>
      <c r="H135" s="17">
        <f>SUM(C135:G136)-MAX(C135:G136)-MIN(C135:G136)</f>
        <v>39</v>
      </c>
      <c r="I135" s="15">
        <f>H135/3</f>
        <v>13</v>
      </c>
      <c r="J135" s="17">
        <v>0.092</v>
      </c>
      <c r="K135" s="15">
        <f>I135-J135</f>
        <v>12.908</v>
      </c>
    </row>
    <row r="136" spans="1:11" ht="12.75">
      <c r="A136" s="6"/>
      <c r="B136" s="18"/>
      <c r="C136" s="18"/>
      <c r="D136" s="18"/>
      <c r="E136" s="18"/>
      <c r="F136" s="18"/>
      <c r="G136" s="18"/>
      <c r="H136" s="18"/>
      <c r="I136" s="16"/>
      <c r="J136" s="18"/>
      <c r="K136" s="16"/>
    </row>
    <row r="137" ht="13.5" thickBot="1"/>
    <row r="138" spans="1:12" ht="13.5" thickBot="1">
      <c r="A138" s="19" t="s">
        <v>137</v>
      </c>
      <c r="B138" s="20"/>
      <c r="C138" s="20"/>
      <c r="D138" s="21"/>
      <c r="L138" s="2"/>
    </row>
    <row r="139" spans="1:12" ht="12.75">
      <c r="A139" s="3"/>
      <c r="B139" s="3"/>
      <c r="C139" s="3"/>
      <c r="L139" s="2"/>
    </row>
    <row r="140" spans="1:11" ht="12.75">
      <c r="A140" s="4" t="s">
        <v>1</v>
      </c>
      <c r="B140" s="4"/>
      <c r="C140" s="4" t="s">
        <v>2</v>
      </c>
      <c r="D140" s="4" t="s">
        <v>3</v>
      </c>
      <c r="E140" s="4" t="s">
        <v>4</v>
      </c>
      <c r="F140" s="4" t="s">
        <v>5</v>
      </c>
      <c r="G140" s="4" t="s">
        <v>6</v>
      </c>
      <c r="H140" s="4" t="s">
        <v>9</v>
      </c>
      <c r="I140" s="4" t="s">
        <v>7</v>
      </c>
      <c r="J140" s="4" t="s">
        <v>8</v>
      </c>
      <c r="K140" s="4" t="s">
        <v>7</v>
      </c>
    </row>
    <row r="141" spans="1:11" ht="12.75">
      <c r="A141" s="5" t="s">
        <v>136</v>
      </c>
      <c r="B141" s="17" t="s">
        <v>11</v>
      </c>
      <c r="C141" s="17">
        <v>23</v>
      </c>
      <c r="D141" s="17">
        <v>20</v>
      </c>
      <c r="E141" s="17">
        <v>24</v>
      </c>
      <c r="F141" s="17">
        <v>21</v>
      </c>
      <c r="G141" s="17">
        <v>19</v>
      </c>
      <c r="H141" s="17">
        <f>SUM(C141:G142)-MAX(C141:G142)-MIN(C141:G142)</f>
        <v>64</v>
      </c>
      <c r="I141" s="15">
        <f>H141/3</f>
        <v>21.333333333333332</v>
      </c>
      <c r="J141" s="17">
        <v>0.466</v>
      </c>
      <c r="K141" s="15">
        <f>I141-J141</f>
        <v>20.86733333333333</v>
      </c>
    </row>
    <row r="142" spans="1:11" ht="12.75">
      <c r="A142" s="6"/>
      <c r="B142" s="18"/>
      <c r="C142" s="18"/>
      <c r="D142" s="18"/>
      <c r="E142" s="18"/>
      <c r="F142" s="18"/>
      <c r="G142" s="18"/>
      <c r="H142" s="18"/>
      <c r="I142" s="16"/>
      <c r="J142" s="18"/>
      <c r="K142" s="16"/>
    </row>
    <row r="143" spans="1:11" ht="12.75">
      <c r="A143" s="5" t="s">
        <v>138</v>
      </c>
      <c r="B143" s="17" t="s">
        <v>11</v>
      </c>
      <c r="C143" s="17">
        <v>13</v>
      </c>
      <c r="D143" s="17">
        <v>11</v>
      </c>
      <c r="E143" s="17">
        <v>12</v>
      </c>
      <c r="F143" s="17">
        <v>10</v>
      </c>
      <c r="G143" s="17">
        <v>10</v>
      </c>
      <c r="H143" s="17">
        <f>SUM(C143:G144)-MAX(C143:G144)-MIN(C143:G144)</f>
        <v>33</v>
      </c>
      <c r="I143" s="15">
        <f>H143/3</f>
        <v>11</v>
      </c>
      <c r="J143" s="17">
        <v>1.2</v>
      </c>
      <c r="K143" s="15">
        <f>I143-J143</f>
        <v>9.8</v>
      </c>
    </row>
    <row r="144" spans="1:11" ht="12.75">
      <c r="A144" s="6"/>
      <c r="B144" s="18"/>
      <c r="C144" s="18"/>
      <c r="D144" s="18"/>
      <c r="E144" s="18"/>
      <c r="F144" s="18"/>
      <c r="G144" s="18"/>
      <c r="H144" s="18"/>
      <c r="I144" s="16"/>
      <c r="J144" s="18"/>
      <c r="K144" s="16"/>
    </row>
    <row r="145" spans="1:11" ht="12.75">
      <c r="A145" s="5" t="s">
        <v>34</v>
      </c>
      <c r="B145" s="17" t="s">
        <v>11</v>
      </c>
      <c r="C145" s="17">
        <v>16</v>
      </c>
      <c r="D145" s="17">
        <v>14</v>
      </c>
      <c r="E145" s="17">
        <v>14</v>
      </c>
      <c r="F145" s="17">
        <v>12</v>
      </c>
      <c r="G145" s="17">
        <v>13</v>
      </c>
      <c r="H145" s="17">
        <f>SUM(C145:G146)-MAX(C145:G146)-MIN(C145:G146)</f>
        <v>41</v>
      </c>
      <c r="I145" s="15">
        <f>H145/3</f>
        <v>13.666666666666666</v>
      </c>
      <c r="J145" s="17">
        <v>1.5</v>
      </c>
      <c r="K145" s="15">
        <f>I145-J145</f>
        <v>12.166666666666666</v>
      </c>
    </row>
    <row r="146" spans="1:11" ht="12.75">
      <c r="A146" s="6"/>
      <c r="B146" s="18"/>
      <c r="C146" s="18"/>
      <c r="D146" s="18"/>
      <c r="E146" s="18"/>
      <c r="F146" s="18"/>
      <c r="G146" s="18"/>
      <c r="H146" s="18"/>
      <c r="I146" s="16"/>
      <c r="J146" s="18"/>
      <c r="K146" s="16"/>
    </row>
    <row r="147" spans="1:11" ht="12.75">
      <c r="A147" s="5" t="s">
        <v>45</v>
      </c>
      <c r="B147" s="17" t="s">
        <v>11</v>
      </c>
      <c r="C147" s="17">
        <v>11</v>
      </c>
      <c r="D147" s="17">
        <v>12</v>
      </c>
      <c r="E147" s="17">
        <v>11</v>
      </c>
      <c r="F147" s="17">
        <v>11</v>
      </c>
      <c r="G147" s="17">
        <v>12</v>
      </c>
      <c r="H147" s="17">
        <f>SUM(C147:G148)-MAX(C147:G148)-MIN(C147:G148)</f>
        <v>34</v>
      </c>
      <c r="I147" s="15">
        <f>H147/3</f>
        <v>11.333333333333334</v>
      </c>
      <c r="J147" s="17">
        <v>0.866</v>
      </c>
      <c r="K147" s="15">
        <f>I147-J147</f>
        <v>10.467333333333334</v>
      </c>
    </row>
    <row r="148" spans="1:11" ht="12.75">
      <c r="A148" s="6"/>
      <c r="B148" s="18"/>
      <c r="C148" s="18"/>
      <c r="D148" s="18"/>
      <c r="E148" s="18"/>
      <c r="F148" s="18"/>
      <c r="G148" s="18"/>
      <c r="H148" s="18"/>
      <c r="I148" s="16"/>
      <c r="J148" s="18"/>
      <c r="K148" s="16"/>
    </row>
    <row r="149" spans="1:11" ht="12.75">
      <c r="A149" s="5" t="s">
        <v>43</v>
      </c>
      <c r="B149" s="17" t="s">
        <v>11</v>
      </c>
      <c r="C149" s="17">
        <v>26</v>
      </c>
      <c r="D149" s="17">
        <v>22</v>
      </c>
      <c r="E149" s="17">
        <v>20</v>
      </c>
      <c r="F149" s="17">
        <v>23</v>
      </c>
      <c r="G149" s="17">
        <v>20</v>
      </c>
      <c r="H149" s="17">
        <f>SUM(C149:G150)-MAX(C149:G150)-MIN(C149:G150)</f>
        <v>65</v>
      </c>
      <c r="I149" s="15">
        <f>H149/3</f>
        <v>21.666666666666668</v>
      </c>
      <c r="J149" s="17">
        <v>0.771</v>
      </c>
      <c r="K149" s="15">
        <f>I149-J149</f>
        <v>20.895666666666667</v>
      </c>
    </row>
    <row r="150" spans="1:11" ht="12.75">
      <c r="A150" s="6"/>
      <c r="B150" s="18"/>
      <c r="C150" s="18"/>
      <c r="D150" s="18"/>
      <c r="E150" s="18"/>
      <c r="F150" s="18"/>
      <c r="G150" s="18"/>
      <c r="H150" s="18"/>
      <c r="I150" s="16"/>
      <c r="J150" s="18"/>
      <c r="K150" s="16"/>
    </row>
    <row r="151" spans="1:11" ht="12.75">
      <c r="A151" s="5" t="s">
        <v>70</v>
      </c>
      <c r="B151" s="17" t="s">
        <v>11</v>
      </c>
      <c r="C151" s="17">
        <v>25</v>
      </c>
      <c r="D151" s="17">
        <v>23</v>
      </c>
      <c r="E151" s="17">
        <v>26</v>
      </c>
      <c r="F151" s="17">
        <v>25</v>
      </c>
      <c r="G151" s="17">
        <v>22</v>
      </c>
      <c r="H151" s="17">
        <f>SUM(C151:G152)-MAX(C151:G152)-MIN(C151:G152)</f>
        <v>73</v>
      </c>
      <c r="I151" s="15">
        <f>H151/3</f>
        <v>24.333333333333332</v>
      </c>
      <c r="J151" s="17">
        <v>0.7333</v>
      </c>
      <c r="K151" s="15">
        <f>I151-J151</f>
        <v>23.600033333333332</v>
      </c>
    </row>
    <row r="152" spans="1:11" ht="12.75">
      <c r="A152" s="6"/>
      <c r="B152" s="18"/>
      <c r="C152" s="18"/>
      <c r="D152" s="18"/>
      <c r="E152" s="18"/>
      <c r="F152" s="18"/>
      <c r="G152" s="18"/>
      <c r="H152" s="18"/>
      <c r="I152" s="16"/>
      <c r="J152" s="18"/>
      <c r="K152" s="16"/>
    </row>
    <row r="153" ht="13.5" thickBot="1"/>
    <row r="154" spans="1:12" ht="13.5" thickBot="1">
      <c r="A154" s="19" t="s">
        <v>139</v>
      </c>
      <c r="B154" s="20"/>
      <c r="C154" s="20"/>
      <c r="D154" s="21"/>
      <c r="L154" s="2"/>
    </row>
    <row r="155" spans="1:12" ht="12.75">
      <c r="A155" s="3"/>
      <c r="B155" s="3"/>
      <c r="C155" s="3"/>
      <c r="L155" s="2"/>
    </row>
    <row r="156" spans="1:11" ht="12.75">
      <c r="A156" s="4" t="s">
        <v>1</v>
      </c>
      <c r="B156" s="4"/>
      <c r="C156" s="4" t="s">
        <v>2</v>
      </c>
      <c r="D156" s="4" t="s">
        <v>3</v>
      </c>
      <c r="E156" s="4" t="s">
        <v>4</v>
      </c>
      <c r="F156" s="4" t="s">
        <v>5</v>
      </c>
      <c r="G156" s="4" t="s">
        <v>6</v>
      </c>
      <c r="H156" s="4" t="s">
        <v>9</v>
      </c>
      <c r="I156" s="4" t="s">
        <v>7</v>
      </c>
      <c r="J156" s="4" t="s">
        <v>8</v>
      </c>
      <c r="K156" s="4" t="s">
        <v>7</v>
      </c>
    </row>
    <row r="157" spans="1:11" ht="12.75">
      <c r="A157" s="5" t="s">
        <v>140</v>
      </c>
      <c r="B157" s="17" t="s">
        <v>11</v>
      </c>
      <c r="C157" s="17">
        <v>12</v>
      </c>
      <c r="D157" s="17">
        <v>12</v>
      </c>
      <c r="E157" s="17">
        <v>17</v>
      </c>
      <c r="F157" s="17">
        <v>16</v>
      </c>
      <c r="G157" s="17">
        <v>15</v>
      </c>
      <c r="H157" s="17">
        <f>SUM(C157:G158)-MAX(C157:G158)-MIN(C157:G158)</f>
        <v>43</v>
      </c>
      <c r="I157" s="15">
        <f>H157/3</f>
        <v>14.333333333333334</v>
      </c>
      <c r="J157" s="17">
        <v>1.8</v>
      </c>
      <c r="K157" s="15">
        <f>I157-J157</f>
        <v>12.533333333333333</v>
      </c>
    </row>
    <row r="158" spans="1:11" ht="12.75">
      <c r="A158" s="6"/>
      <c r="B158" s="18"/>
      <c r="C158" s="18"/>
      <c r="D158" s="18"/>
      <c r="E158" s="18"/>
      <c r="F158" s="18"/>
      <c r="G158" s="18"/>
      <c r="H158" s="18"/>
      <c r="I158" s="16"/>
      <c r="J158" s="18"/>
      <c r="K158" s="16"/>
    </row>
    <row r="159" ht="13.5" thickBot="1"/>
    <row r="160" spans="1:12" ht="13.5" thickBot="1">
      <c r="A160" s="19" t="s">
        <v>87</v>
      </c>
      <c r="B160" s="20"/>
      <c r="C160" s="20"/>
      <c r="D160" s="21"/>
      <c r="L160" s="2"/>
    </row>
    <row r="161" spans="1:12" ht="12.75">
      <c r="A161" s="3"/>
      <c r="B161" s="3"/>
      <c r="C161" s="3"/>
      <c r="L161" s="2"/>
    </row>
    <row r="162" spans="1:11" ht="12.75">
      <c r="A162" s="4" t="s">
        <v>1</v>
      </c>
      <c r="B162" s="4"/>
      <c r="C162" s="4" t="s">
        <v>2</v>
      </c>
      <c r="D162" s="4" t="s">
        <v>3</v>
      </c>
      <c r="E162" s="4" t="s">
        <v>4</v>
      </c>
      <c r="F162" s="4" t="s">
        <v>5</v>
      </c>
      <c r="G162" s="4" t="s">
        <v>6</v>
      </c>
      <c r="H162" s="4" t="s">
        <v>9</v>
      </c>
      <c r="I162" s="4" t="s">
        <v>7</v>
      </c>
      <c r="J162" s="4" t="s">
        <v>8</v>
      </c>
      <c r="K162" s="4" t="s">
        <v>7</v>
      </c>
    </row>
    <row r="163" spans="1:11" ht="12.75">
      <c r="A163" s="5" t="s">
        <v>136</v>
      </c>
      <c r="B163" s="17" t="s">
        <v>11</v>
      </c>
      <c r="C163" s="17">
        <v>16</v>
      </c>
      <c r="D163" s="17">
        <v>15</v>
      </c>
      <c r="E163" s="17">
        <v>15</v>
      </c>
      <c r="F163" s="17">
        <v>18</v>
      </c>
      <c r="G163" s="17">
        <v>16</v>
      </c>
      <c r="H163" s="17">
        <f>SUM(C163:G164)-MAX(C163:G164)-MIN(C163:G164)</f>
        <v>47</v>
      </c>
      <c r="I163" s="15">
        <f>H163/3</f>
        <v>15.666666666666666</v>
      </c>
      <c r="J163" s="17">
        <v>0.74</v>
      </c>
      <c r="K163" s="15">
        <f>I163-J163</f>
        <v>14.926666666666666</v>
      </c>
    </row>
    <row r="164" spans="1:11" ht="12.75">
      <c r="A164" s="6"/>
      <c r="B164" s="18"/>
      <c r="C164" s="18"/>
      <c r="D164" s="18"/>
      <c r="E164" s="18"/>
      <c r="F164" s="18"/>
      <c r="G164" s="18"/>
      <c r="H164" s="18"/>
      <c r="I164" s="16"/>
      <c r="J164" s="18"/>
      <c r="K164" s="16"/>
    </row>
    <row r="165" spans="1:11" ht="12.75">
      <c r="A165" s="5" t="s">
        <v>70</v>
      </c>
      <c r="B165" s="17" t="s">
        <v>11</v>
      </c>
      <c r="C165" s="17">
        <v>19</v>
      </c>
      <c r="D165" s="17">
        <v>19</v>
      </c>
      <c r="E165" s="17">
        <v>18</v>
      </c>
      <c r="F165" s="17">
        <v>20</v>
      </c>
      <c r="G165" s="17">
        <v>21</v>
      </c>
      <c r="H165" s="17">
        <f>SUM(C165:G166)-MAX(C165:G166)-MIN(C165:G166)</f>
        <v>58</v>
      </c>
      <c r="I165" s="15">
        <f>H165/3</f>
        <v>19.333333333333332</v>
      </c>
      <c r="J165" s="17">
        <v>0.44</v>
      </c>
      <c r="K165" s="15">
        <f>I165-J165</f>
        <v>18.89333333333333</v>
      </c>
    </row>
    <row r="166" spans="1:11" ht="12.75">
      <c r="A166" s="6"/>
      <c r="B166" s="18"/>
      <c r="C166" s="18"/>
      <c r="D166" s="18"/>
      <c r="E166" s="18"/>
      <c r="F166" s="18"/>
      <c r="G166" s="18"/>
      <c r="H166" s="18"/>
      <c r="I166" s="16"/>
      <c r="J166" s="18"/>
      <c r="K166" s="16"/>
    </row>
    <row r="167" spans="1:11" ht="12.75">
      <c r="A167" s="5" t="s">
        <v>29</v>
      </c>
      <c r="B167" s="17" t="s">
        <v>11</v>
      </c>
      <c r="C167" s="17">
        <v>17</v>
      </c>
      <c r="D167" s="17">
        <v>16</v>
      </c>
      <c r="E167" s="17">
        <v>19</v>
      </c>
      <c r="F167" s="17">
        <v>18</v>
      </c>
      <c r="G167" s="17">
        <v>19</v>
      </c>
      <c r="H167" s="17">
        <f>SUM(C167:G168)-MAX(C167:G168)-MIN(C167:G168)</f>
        <v>54</v>
      </c>
      <c r="I167" s="15">
        <f>H167/3</f>
        <v>18</v>
      </c>
      <c r="J167" s="17">
        <v>0.418</v>
      </c>
      <c r="K167" s="15">
        <f>I167-J167</f>
        <v>17.582</v>
      </c>
    </row>
    <row r="168" spans="1:11" ht="12.75">
      <c r="A168" s="6"/>
      <c r="B168" s="18"/>
      <c r="C168" s="18"/>
      <c r="D168" s="18"/>
      <c r="E168" s="18"/>
      <c r="F168" s="18"/>
      <c r="G168" s="18"/>
      <c r="H168" s="18"/>
      <c r="I168" s="16"/>
      <c r="J168" s="18"/>
      <c r="K168" s="16"/>
    </row>
    <row r="169" ht="13.5" thickBot="1"/>
    <row r="170" spans="1:12" ht="13.5" thickBot="1">
      <c r="A170" s="19" t="s">
        <v>18</v>
      </c>
      <c r="B170" s="20"/>
      <c r="C170" s="20"/>
      <c r="D170" s="21"/>
      <c r="L170" s="2"/>
    </row>
    <row r="171" spans="1:12" ht="12.75">
      <c r="A171" s="3"/>
      <c r="B171" s="3"/>
      <c r="C171" s="3"/>
      <c r="L171" s="2"/>
    </row>
    <row r="172" spans="1:11" ht="12.75">
      <c r="A172" s="4" t="s">
        <v>1</v>
      </c>
      <c r="B172" s="4"/>
      <c r="C172" s="4" t="s">
        <v>2</v>
      </c>
      <c r="D172" s="4" t="s">
        <v>3</v>
      </c>
      <c r="E172" s="4" t="s">
        <v>4</v>
      </c>
      <c r="F172" s="4" t="s">
        <v>5</v>
      </c>
      <c r="G172" s="4" t="s">
        <v>6</v>
      </c>
      <c r="H172" s="4" t="s">
        <v>9</v>
      </c>
      <c r="I172" s="4" t="s">
        <v>7</v>
      </c>
      <c r="J172" s="4" t="s">
        <v>8</v>
      </c>
      <c r="K172" s="4" t="s">
        <v>7</v>
      </c>
    </row>
    <row r="173" spans="1:11" ht="12.75">
      <c r="A173" s="5" t="s">
        <v>136</v>
      </c>
      <c r="B173" s="17" t="s">
        <v>11</v>
      </c>
      <c r="C173" s="17">
        <v>23</v>
      </c>
      <c r="D173" s="17">
        <v>22</v>
      </c>
      <c r="E173" s="17">
        <v>22</v>
      </c>
      <c r="F173" s="17">
        <v>23</v>
      </c>
      <c r="G173" s="17">
        <v>25</v>
      </c>
      <c r="H173" s="17">
        <f>SUM(C173:G174)-MAX(C173:G174)-MIN(C173:G174)</f>
        <v>68</v>
      </c>
      <c r="I173" s="15">
        <f>H173/3</f>
        <v>22.666666666666668</v>
      </c>
      <c r="J173" s="17">
        <v>0.723</v>
      </c>
      <c r="K173" s="15">
        <f>I173-J173</f>
        <v>21.94366666666667</v>
      </c>
    </row>
    <row r="174" spans="1:11" ht="12.75">
      <c r="A174" s="6"/>
      <c r="B174" s="18"/>
      <c r="C174" s="18"/>
      <c r="D174" s="18"/>
      <c r="E174" s="18"/>
      <c r="F174" s="18"/>
      <c r="G174" s="18"/>
      <c r="H174" s="18"/>
      <c r="I174" s="16"/>
      <c r="J174" s="18"/>
      <c r="K174" s="16"/>
    </row>
    <row r="175" spans="1:11" ht="12.75">
      <c r="A175" s="5" t="s">
        <v>45</v>
      </c>
      <c r="B175" s="17" t="s">
        <v>11</v>
      </c>
      <c r="C175" s="17">
        <v>10</v>
      </c>
      <c r="D175" s="17">
        <v>14</v>
      </c>
      <c r="E175" s="17">
        <v>10</v>
      </c>
      <c r="F175" s="17">
        <v>12</v>
      </c>
      <c r="G175" s="17">
        <v>12</v>
      </c>
      <c r="H175" s="17">
        <f>SUM(C175:G176)-MAX(C175:G176)-MIN(C175:G176)</f>
        <v>34</v>
      </c>
      <c r="I175" s="15">
        <f>H175/3</f>
        <v>11.333333333333334</v>
      </c>
      <c r="J175" s="17">
        <v>0.418</v>
      </c>
      <c r="K175" s="15">
        <f>I175-J175</f>
        <v>10.915333333333335</v>
      </c>
    </row>
    <row r="176" spans="1:11" ht="12.75">
      <c r="A176" s="6"/>
      <c r="B176" s="18"/>
      <c r="C176" s="18"/>
      <c r="D176" s="18"/>
      <c r="E176" s="18"/>
      <c r="F176" s="18"/>
      <c r="G176" s="18"/>
      <c r="H176" s="18"/>
      <c r="I176" s="16"/>
      <c r="J176" s="18"/>
      <c r="K176" s="16"/>
    </row>
    <row r="177" spans="1:11" ht="12.75">
      <c r="A177" s="5" t="s">
        <v>25</v>
      </c>
      <c r="B177" s="17" t="s">
        <v>11</v>
      </c>
      <c r="C177" s="17">
        <v>32</v>
      </c>
      <c r="D177" s="17">
        <v>29</v>
      </c>
      <c r="E177" s="17">
        <v>28</v>
      </c>
      <c r="F177" s="17">
        <v>28</v>
      </c>
      <c r="G177" s="17">
        <v>29</v>
      </c>
      <c r="H177" s="17">
        <f>SUM(C177:G178)-MAX(C177:G178)-MIN(C177:G178)</f>
        <v>86</v>
      </c>
      <c r="I177" s="15">
        <f>H177/3</f>
        <v>28.666666666666668</v>
      </c>
      <c r="J177" s="17">
        <v>0.127</v>
      </c>
      <c r="K177" s="15">
        <f>I177-J177</f>
        <v>28.53966666666667</v>
      </c>
    </row>
    <row r="178" spans="1:11" ht="12.75">
      <c r="A178" s="6"/>
      <c r="B178" s="18"/>
      <c r="C178" s="18"/>
      <c r="D178" s="18"/>
      <c r="E178" s="18"/>
      <c r="F178" s="18"/>
      <c r="G178" s="18"/>
      <c r="H178" s="18"/>
      <c r="I178" s="16"/>
      <c r="J178" s="18"/>
      <c r="K178" s="16"/>
    </row>
  </sheetData>
  <mergeCells count="654">
    <mergeCell ref="A2:L2"/>
    <mergeCell ref="A4:L4"/>
    <mergeCell ref="A6:L6"/>
    <mergeCell ref="I21:I22"/>
    <mergeCell ref="J21:J22"/>
    <mergeCell ref="K21:K22"/>
    <mergeCell ref="I11:I12"/>
    <mergeCell ref="E11:E12"/>
    <mergeCell ref="F11:F12"/>
    <mergeCell ref="G11:G12"/>
    <mergeCell ref="B23:B24"/>
    <mergeCell ref="C23:C24"/>
    <mergeCell ref="D23:D24"/>
    <mergeCell ref="C41:C42"/>
    <mergeCell ref="B41:B42"/>
    <mergeCell ref="B31:B32"/>
    <mergeCell ref="C31:C32"/>
    <mergeCell ref="D31:D32"/>
    <mergeCell ref="I23:I24"/>
    <mergeCell ref="J23:J24"/>
    <mergeCell ref="K23:K24"/>
    <mergeCell ref="J43:J44"/>
    <mergeCell ref="K43:K44"/>
    <mergeCell ref="I29:I30"/>
    <mergeCell ref="J29:J30"/>
    <mergeCell ref="K29:K30"/>
    <mergeCell ref="I31:I32"/>
    <mergeCell ref="J31:J32"/>
    <mergeCell ref="H39:H40"/>
    <mergeCell ref="I39:I40"/>
    <mergeCell ref="J39:J40"/>
    <mergeCell ref="K39:K40"/>
    <mergeCell ref="J47:J48"/>
    <mergeCell ref="K47:K48"/>
    <mergeCell ref="J45:J46"/>
    <mergeCell ref="K45:K46"/>
    <mergeCell ref="J51:J52"/>
    <mergeCell ref="K51:K52"/>
    <mergeCell ref="J49:J50"/>
    <mergeCell ref="K49:K50"/>
    <mergeCell ref="J53:J54"/>
    <mergeCell ref="K53:K54"/>
    <mergeCell ref="J55:J56"/>
    <mergeCell ref="K55:K56"/>
    <mergeCell ref="J59:J60"/>
    <mergeCell ref="K59:K60"/>
    <mergeCell ref="B57:B58"/>
    <mergeCell ref="C57:C58"/>
    <mergeCell ref="D57:D58"/>
    <mergeCell ref="E57:E58"/>
    <mergeCell ref="F57:F58"/>
    <mergeCell ref="G57:G58"/>
    <mergeCell ref="H57:H58"/>
    <mergeCell ref="I57:I58"/>
    <mergeCell ref="J77:J78"/>
    <mergeCell ref="K77:K78"/>
    <mergeCell ref="B75:B76"/>
    <mergeCell ref="C75:C76"/>
    <mergeCell ref="D75:D76"/>
    <mergeCell ref="E75:E76"/>
    <mergeCell ref="F75:F76"/>
    <mergeCell ref="G75:G76"/>
    <mergeCell ref="H75:H76"/>
    <mergeCell ref="I75:I76"/>
    <mergeCell ref="J95:J96"/>
    <mergeCell ref="K95:K96"/>
    <mergeCell ref="H91:H92"/>
    <mergeCell ref="I91:I92"/>
    <mergeCell ref="J91:J92"/>
    <mergeCell ref="K91:K92"/>
    <mergeCell ref="H93:H94"/>
    <mergeCell ref="I93:I94"/>
    <mergeCell ref="J93:J94"/>
    <mergeCell ref="K93:K94"/>
    <mergeCell ref="J97:J98"/>
    <mergeCell ref="K97:K98"/>
    <mergeCell ref="J99:J100"/>
    <mergeCell ref="K99:K100"/>
    <mergeCell ref="B101:B102"/>
    <mergeCell ref="C101:C102"/>
    <mergeCell ref="D101:D102"/>
    <mergeCell ref="E101:E102"/>
    <mergeCell ref="F101:F102"/>
    <mergeCell ref="G101:G102"/>
    <mergeCell ref="B93:B94"/>
    <mergeCell ref="C93:C94"/>
    <mergeCell ref="D93:D94"/>
    <mergeCell ref="E93:E94"/>
    <mergeCell ref="F93:F94"/>
    <mergeCell ref="G93:G94"/>
    <mergeCell ref="B95:B96"/>
    <mergeCell ref="C95:C96"/>
    <mergeCell ref="H11:H12"/>
    <mergeCell ref="A8:D8"/>
    <mergeCell ref="B11:B12"/>
    <mergeCell ref="C11:C12"/>
    <mergeCell ref="D11:D12"/>
    <mergeCell ref="J11:J12"/>
    <mergeCell ref="K11:K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A26:D26"/>
    <mergeCell ref="B29:B30"/>
    <mergeCell ref="C29:C30"/>
    <mergeCell ref="D29:D30"/>
    <mergeCell ref="E29:E30"/>
    <mergeCell ref="F29:F30"/>
    <mergeCell ref="G29:G30"/>
    <mergeCell ref="H29:H30"/>
    <mergeCell ref="E31:E32"/>
    <mergeCell ref="F31:F32"/>
    <mergeCell ref="G31:G32"/>
    <mergeCell ref="H31:H32"/>
    <mergeCell ref="K31:K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62:D62"/>
    <mergeCell ref="B39:B40"/>
    <mergeCell ref="C39:C40"/>
    <mergeCell ref="D39:D40"/>
    <mergeCell ref="E39:E40"/>
    <mergeCell ref="F39:F40"/>
    <mergeCell ref="G39:G40"/>
    <mergeCell ref="D41:D42"/>
    <mergeCell ref="E41:E42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A80:D8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A106:D106"/>
    <mergeCell ref="B91:B92"/>
    <mergeCell ref="C91:C92"/>
    <mergeCell ref="D91:D92"/>
    <mergeCell ref="E91:E92"/>
    <mergeCell ref="F91:F92"/>
    <mergeCell ref="G91:G9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A122:D122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A130:D130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A138:D138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A160:D160"/>
    <mergeCell ref="J143:J144"/>
    <mergeCell ref="K143:K144"/>
    <mergeCell ref="B145:B146"/>
    <mergeCell ref="C145:C146"/>
    <mergeCell ref="D145:D146"/>
    <mergeCell ref="E145:E146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A170:D170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B21:B22"/>
    <mergeCell ref="C21:C22"/>
    <mergeCell ref="D21:D22"/>
    <mergeCell ref="E21:E22"/>
    <mergeCell ref="F21:F22"/>
    <mergeCell ref="G21:G22"/>
    <mergeCell ref="H21:H22"/>
    <mergeCell ref="E23:E24"/>
    <mergeCell ref="F23:F24"/>
    <mergeCell ref="G23:G24"/>
    <mergeCell ref="H23:H24"/>
    <mergeCell ref="F41:F42"/>
    <mergeCell ref="G41:G42"/>
    <mergeCell ref="H41:H42"/>
    <mergeCell ref="I41:I42"/>
    <mergeCell ref="J41:J42"/>
    <mergeCell ref="K41:K42"/>
    <mergeCell ref="B43:B44"/>
    <mergeCell ref="C43:C44"/>
    <mergeCell ref="D43:D44"/>
    <mergeCell ref="E43:E44"/>
    <mergeCell ref="F43:F44"/>
    <mergeCell ref="G43:G44"/>
    <mergeCell ref="H43:H44"/>
    <mergeCell ref="I43:I44"/>
    <mergeCell ref="B45:B46"/>
    <mergeCell ref="C45:C46"/>
    <mergeCell ref="D45:D46"/>
    <mergeCell ref="E45:E46"/>
    <mergeCell ref="F45:F46"/>
    <mergeCell ref="G45:G46"/>
    <mergeCell ref="H45:H46"/>
    <mergeCell ref="I45:I46"/>
    <mergeCell ref="B47:B48"/>
    <mergeCell ref="C47:C48"/>
    <mergeCell ref="D47:D48"/>
    <mergeCell ref="E47:E48"/>
    <mergeCell ref="F47:F48"/>
    <mergeCell ref="G47:G48"/>
    <mergeCell ref="H47:H48"/>
    <mergeCell ref="I47:I48"/>
    <mergeCell ref="B49:B50"/>
    <mergeCell ref="C49:C50"/>
    <mergeCell ref="D49:D50"/>
    <mergeCell ref="E49:E50"/>
    <mergeCell ref="F49:F50"/>
    <mergeCell ref="G49:G50"/>
    <mergeCell ref="H49:H50"/>
    <mergeCell ref="I49:I50"/>
    <mergeCell ref="B51:B52"/>
    <mergeCell ref="C51:C52"/>
    <mergeCell ref="D51:D52"/>
    <mergeCell ref="E51:E52"/>
    <mergeCell ref="F51:F52"/>
    <mergeCell ref="G51:G52"/>
    <mergeCell ref="H51:H52"/>
    <mergeCell ref="I51:I52"/>
    <mergeCell ref="B53:B54"/>
    <mergeCell ref="C53:C54"/>
    <mergeCell ref="D53:D54"/>
    <mergeCell ref="E53:E54"/>
    <mergeCell ref="F53:F54"/>
    <mergeCell ref="G53:G54"/>
    <mergeCell ref="H53:H54"/>
    <mergeCell ref="I53:I54"/>
    <mergeCell ref="B55:B56"/>
    <mergeCell ref="C55:C56"/>
    <mergeCell ref="D55:D56"/>
    <mergeCell ref="E55:E56"/>
    <mergeCell ref="F55:F56"/>
    <mergeCell ref="G55:G56"/>
    <mergeCell ref="H55:H56"/>
    <mergeCell ref="I55:I56"/>
    <mergeCell ref="J57:J58"/>
    <mergeCell ref="K57:K58"/>
    <mergeCell ref="B59:B60"/>
    <mergeCell ref="C59:C60"/>
    <mergeCell ref="D59:D60"/>
    <mergeCell ref="E59:E60"/>
    <mergeCell ref="F59:F60"/>
    <mergeCell ref="G59:G60"/>
    <mergeCell ref="H59:H60"/>
    <mergeCell ref="I59:I60"/>
    <mergeCell ref="J75:J76"/>
    <mergeCell ref="K75:K76"/>
    <mergeCell ref="B77:B78"/>
    <mergeCell ref="C77:C78"/>
    <mergeCell ref="D77:D78"/>
    <mergeCell ref="E77:E78"/>
    <mergeCell ref="F77:F78"/>
    <mergeCell ref="G77:G78"/>
    <mergeCell ref="H77:H78"/>
    <mergeCell ref="I77:I78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H101:H102"/>
    <mergeCell ref="I101:I102"/>
    <mergeCell ref="J101:J102"/>
    <mergeCell ref="K101:K102"/>
    <mergeCell ref="B103:B104"/>
    <mergeCell ref="C103:C104"/>
    <mergeCell ref="D103:D104"/>
    <mergeCell ref="E103:E104"/>
    <mergeCell ref="J103:J104"/>
    <mergeCell ref="K103:K104"/>
    <mergeCell ref="F103:F104"/>
    <mergeCell ref="G103:G104"/>
    <mergeCell ref="H103:H104"/>
    <mergeCell ref="I103:I104"/>
    <mergeCell ref="F115:F116"/>
    <mergeCell ref="G115:G116"/>
    <mergeCell ref="H115:H116"/>
    <mergeCell ref="I115:I116"/>
    <mergeCell ref="B115:B116"/>
    <mergeCell ref="C115:C116"/>
    <mergeCell ref="D115:D116"/>
    <mergeCell ref="E115:E116"/>
    <mergeCell ref="J115:J116"/>
    <mergeCell ref="K115:K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J119:J120"/>
    <mergeCell ref="K119:K120"/>
    <mergeCell ref="J117:J118"/>
    <mergeCell ref="K117:K118"/>
    <mergeCell ref="F143:F144"/>
    <mergeCell ref="G143:G144"/>
    <mergeCell ref="H143:H144"/>
    <mergeCell ref="I143:I144"/>
    <mergeCell ref="B143:B144"/>
    <mergeCell ref="C143:C144"/>
    <mergeCell ref="D143:D144"/>
    <mergeCell ref="E143:E144"/>
    <mergeCell ref="F145:F146"/>
    <mergeCell ref="G145:G146"/>
    <mergeCell ref="H145:H146"/>
    <mergeCell ref="I145:I146"/>
    <mergeCell ref="J145:J146"/>
    <mergeCell ref="K145:K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E157:E158"/>
    <mergeCell ref="F157:F158"/>
    <mergeCell ref="G157:G158"/>
    <mergeCell ref="H157:H158"/>
    <mergeCell ref="A154:D154"/>
    <mergeCell ref="B157:B158"/>
    <mergeCell ref="C157:C158"/>
    <mergeCell ref="D157:D158"/>
    <mergeCell ref="I157:I158"/>
    <mergeCell ref="J157:J158"/>
    <mergeCell ref="K157:K158"/>
    <mergeCell ref="J151:J152"/>
    <mergeCell ref="K151:K152"/>
  </mergeCells>
  <printOptions/>
  <pageMargins left="0.13" right="0.14" top="0.17" bottom="1" header="0" footer="0"/>
  <pageSetup orientation="portrait" paperSize="9" scale="94" r:id="rId1"/>
  <rowBreaks count="2" manualBreakCount="2">
    <brk id="61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24"/>
  <sheetViews>
    <sheetView tabSelected="1" workbookViewId="0" topLeftCell="A1">
      <selection activeCell="A104" sqref="A104:E104"/>
    </sheetView>
  </sheetViews>
  <sheetFormatPr defaultColWidth="11.421875" defaultRowHeight="12.75"/>
  <cols>
    <col min="1" max="1" width="4.7109375" style="0" customWidth="1"/>
  </cols>
  <sheetData>
    <row r="2" spans="1:9" ht="18">
      <c r="A2" s="34" t="s">
        <v>19</v>
      </c>
      <c r="B2" s="34"/>
      <c r="C2" s="34"/>
      <c r="D2" s="34"/>
      <c r="E2" s="34"/>
      <c r="F2" s="34"/>
      <c r="G2" s="34"/>
      <c r="H2" s="34"/>
      <c r="I2" s="34"/>
    </row>
    <row r="3" spans="1:9" ht="18">
      <c r="A3" s="34" t="s">
        <v>20</v>
      </c>
      <c r="B3" s="34"/>
      <c r="C3" s="34"/>
      <c r="D3" s="34"/>
      <c r="E3" s="34"/>
      <c r="F3" s="34"/>
      <c r="G3" s="34"/>
      <c r="H3" s="34"/>
      <c r="I3" s="34"/>
    </row>
    <row r="5" ht="13.5" thickBot="1"/>
    <row r="6" spans="1:5" ht="13.5" thickBot="1">
      <c r="A6" s="31" t="s">
        <v>21</v>
      </c>
      <c r="B6" s="32"/>
      <c r="C6" s="32"/>
      <c r="D6" s="32"/>
      <c r="E6" s="33"/>
    </row>
    <row r="8" spans="2:9" ht="12.75">
      <c r="B8" t="s">
        <v>22</v>
      </c>
      <c r="F8" t="s">
        <v>23</v>
      </c>
      <c r="H8" s="7" t="s">
        <v>89</v>
      </c>
      <c r="I8" s="7"/>
    </row>
    <row r="10" spans="1:8" s="9" customFormat="1" ht="12.75">
      <c r="A10" s="9">
        <v>1</v>
      </c>
      <c r="B10" s="9" t="s">
        <v>33</v>
      </c>
      <c r="F10" s="9" t="s">
        <v>34</v>
      </c>
      <c r="H10" s="10">
        <f>Tabulació!K21</f>
        <v>15.6</v>
      </c>
    </row>
    <row r="11" spans="1:8" s="9" customFormat="1" ht="12.75">
      <c r="A11" s="9">
        <v>2</v>
      </c>
      <c r="B11" s="9" t="s">
        <v>30</v>
      </c>
      <c r="F11" s="9" t="s">
        <v>29</v>
      </c>
      <c r="H11" s="10">
        <f>Tabulació!K17</f>
        <v>13.266666666666666</v>
      </c>
    </row>
    <row r="12" spans="1:8" s="9" customFormat="1" ht="12.75">
      <c r="A12" s="9">
        <v>3</v>
      </c>
      <c r="B12" s="9" t="s">
        <v>24</v>
      </c>
      <c r="F12" s="9" t="s">
        <v>25</v>
      </c>
      <c r="H12" s="10">
        <f>Tabulació!K11</f>
        <v>9.333333333333334</v>
      </c>
    </row>
    <row r="13" spans="1:8" ht="12.75">
      <c r="A13">
        <v>4</v>
      </c>
      <c r="B13" t="s">
        <v>28</v>
      </c>
      <c r="F13" t="s">
        <v>29</v>
      </c>
      <c r="H13" s="8">
        <f>Tabulació!K15</f>
        <v>8.733333333333334</v>
      </c>
    </row>
    <row r="14" spans="1:8" ht="12.75">
      <c r="A14">
        <v>5</v>
      </c>
      <c r="B14" t="s">
        <v>35</v>
      </c>
      <c r="F14" t="s">
        <v>32</v>
      </c>
      <c r="H14" s="8">
        <f>Tabulació!K23</f>
        <v>7.833333333333334</v>
      </c>
    </row>
    <row r="15" spans="1:8" ht="12.75">
      <c r="A15">
        <v>6</v>
      </c>
      <c r="B15" t="s">
        <v>26</v>
      </c>
      <c r="F15" t="s">
        <v>27</v>
      </c>
      <c r="H15" s="8">
        <f>Tabulació!K13</f>
        <v>7.066666666666667</v>
      </c>
    </row>
    <row r="16" spans="1:8" ht="12.75">
      <c r="A16">
        <v>7</v>
      </c>
      <c r="B16" t="s">
        <v>31</v>
      </c>
      <c r="F16" t="s">
        <v>32</v>
      </c>
      <c r="H16" s="8" t="s">
        <v>141</v>
      </c>
    </row>
    <row r="17" ht="13.5" thickBot="1"/>
    <row r="18" spans="1:5" ht="13.5" thickBot="1">
      <c r="A18" s="31" t="s">
        <v>36</v>
      </c>
      <c r="B18" s="32"/>
      <c r="C18" s="32"/>
      <c r="D18" s="32"/>
      <c r="E18" s="33"/>
    </row>
    <row r="20" spans="2:9" ht="12.75">
      <c r="B20" t="s">
        <v>22</v>
      </c>
      <c r="F20" t="s">
        <v>23</v>
      </c>
      <c r="H20" s="7" t="s">
        <v>89</v>
      </c>
      <c r="I20" s="7"/>
    </row>
    <row r="22" spans="1:8" s="9" customFormat="1" ht="12.75">
      <c r="A22" s="9">
        <v>1</v>
      </c>
      <c r="B22" s="9" t="s">
        <v>52</v>
      </c>
      <c r="F22" s="9" t="s">
        <v>34</v>
      </c>
      <c r="H22" s="10">
        <f>Tabulació!K51</f>
        <v>26.8</v>
      </c>
    </row>
    <row r="23" spans="1:8" s="9" customFormat="1" ht="12.75">
      <c r="A23" s="9">
        <v>2</v>
      </c>
      <c r="B23" s="9" t="s">
        <v>39</v>
      </c>
      <c r="F23" s="9" t="s">
        <v>25</v>
      </c>
      <c r="H23" s="10">
        <f>Tabulació!K31</f>
        <v>24.066666666666666</v>
      </c>
    </row>
    <row r="24" spans="1:8" s="9" customFormat="1" ht="12.75">
      <c r="A24" s="9">
        <v>3</v>
      </c>
      <c r="B24" s="9" t="s">
        <v>56</v>
      </c>
      <c r="F24" s="9" t="s">
        <v>38</v>
      </c>
      <c r="H24" s="10">
        <f>Tabulació!K59</f>
        <v>22.933333333333334</v>
      </c>
    </row>
    <row r="25" spans="1:8" s="9" customFormat="1" ht="12.75">
      <c r="A25" s="9">
        <v>4</v>
      </c>
      <c r="B25" s="9" t="s">
        <v>54</v>
      </c>
      <c r="F25" s="9" t="s">
        <v>29</v>
      </c>
      <c r="H25" s="10">
        <f>Tabulació!K55</f>
        <v>22.633333333333333</v>
      </c>
    </row>
    <row r="26" spans="1:8" s="9" customFormat="1" ht="12.75">
      <c r="A26" s="9">
        <v>5</v>
      </c>
      <c r="B26" s="9" t="s">
        <v>47</v>
      </c>
      <c r="F26" s="9" t="s">
        <v>25</v>
      </c>
      <c r="H26" s="10">
        <f>Tabulació!K43</f>
        <v>22</v>
      </c>
    </row>
    <row r="27" spans="1:8" s="9" customFormat="1" ht="12.75">
      <c r="A27" s="9">
        <v>6</v>
      </c>
      <c r="B27" s="9" t="s">
        <v>41</v>
      </c>
      <c r="F27" s="9" t="s">
        <v>32</v>
      </c>
      <c r="H27" s="10">
        <f>Tabulació!K35</f>
        <v>20.066666666666666</v>
      </c>
    </row>
    <row r="28" spans="1:8" s="9" customFormat="1" ht="12.75">
      <c r="A28" s="9">
        <v>7</v>
      </c>
      <c r="B28" s="9" t="s">
        <v>40</v>
      </c>
      <c r="F28" s="9" t="s">
        <v>34</v>
      </c>
      <c r="H28" s="10">
        <f>Tabulació!K33</f>
        <v>19.4</v>
      </c>
    </row>
    <row r="29" spans="1:8" s="9" customFormat="1" ht="12.75">
      <c r="A29" s="9">
        <v>8</v>
      </c>
      <c r="B29" s="9" t="s">
        <v>37</v>
      </c>
      <c r="F29" s="9" t="s">
        <v>38</v>
      </c>
      <c r="H29" s="10">
        <f>Tabulació!K29</f>
        <v>17.666666666666668</v>
      </c>
    </row>
    <row r="30" spans="1:8" s="11" customFormat="1" ht="12.75">
      <c r="A30" s="11">
        <v>9</v>
      </c>
      <c r="B30" s="11" t="s">
        <v>42</v>
      </c>
      <c r="F30" s="11" t="s">
        <v>43</v>
      </c>
      <c r="H30" s="12">
        <f>Tabulació!K37</f>
        <v>16.2</v>
      </c>
    </row>
    <row r="31" spans="1:8" ht="12.75">
      <c r="A31">
        <v>10</v>
      </c>
      <c r="B31" t="s">
        <v>55</v>
      </c>
      <c r="F31" t="s">
        <v>43</v>
      </c>
      <c r="H31" s="8">
        <f>Tabulació!K57</f>
        <v>15</v>
      </c>
    </row>
    <row r="32" spans="1:8" ht="12.75">
      <c r="A32">
        <v>11</v>
      </c>
      <c r="B32" t="s">
        <v>48</v>
      </c>
      <c r="F32" t="s">
        <v>29</v>
      </c>
      <c r="H32" s="8">
        <f>Tabulació!K45</f>
        <v>12.133333333333335</v>
      </c>
    </row>
    <row r="33" spans="1:8" ht="12.75">
      <c r="A33">
        <v>12</v>
      </c>
      <c r="B33" t="s">
        <v>44</v>
      </c>
      <c r="F33" t="s">
        <v>45</v>
      </c>
      <c r="H33" s="8">
        <f>Tabulació!K39</f>
        <v>11.666666666666666</v>
      </c>
    </row>
    <row r="34" spans="1:8" ht="12.75">
      <c r="A34">
        <v>13</v>
      </c>
      <c r="B34" t="s">
        <v>49</v>
      </c>
      <c r="F34" t="s">
        <v>50</v>
      </c>
      <c r="H34" s="8">
        <f>Tabulació!K47</f>
        <v>6.866666666666666</v>
      </c>
    </row>
    <row r="35" spans="1:8" ht="12.75">
      <c r="A35">
        <v>14</v>
      </c>
      <c r="B35" t="s">
        <v>51</v>
      </c>
      <c r="F35" t="s">
        <v>50</v>
      </c>
      <c r="H35" s="8">
        <f>Tabulació!K49</f>
        <v>2.5999999999999996</v>
      </c>
    </row>
    <row r="36" spans="1:8" ht="12.75">
      <c r="A36">
        <v>15</v>
      </c>
      <c r="B36" t="s">
        <v>46</v>
      </c>
      <c r="F36" t="s">
        <v>27</v>
      </c>
      <c r="H36" s="8" t="s">
        <v>141</v>
      </c>
    </row>
    <row r="37" spans="1:8" ht="12.75">
      <c r="A37">
        <v>16</v>
      </c>
      <c r="B37" t="s">
        <v>53</v>
      </c>
      <c r="F37" t="s">
        <v>27</v>
      </c>
      <c r="H37" s="8" t="s">
        <v>141</v>
      </c>
    </row>
    <row r="38" ht="13.5" thickBot="1"/>
    <row r="39" spans="1:5" ht="13.5" thickBot="1">
      <c r="A39" s="31" t="s">
        <v>57</v>
      </c>
      <c r="B39" s="32"/>
      <c r="C39" s="32"/>
      <c r="D39" s="32"/>
      <c r="E39" s="33"/>
    </row>
    <row r="41" spans="2:9" ht="12.75">
      <c r="B41" t="s">
        <v>22</v>
      </c>
      <c r="F41" t="s">
        <v>23</v>
      </c>
      <c r="H41" s="7" t="s">
        <v>89</v>
      </c>
      <c r="I41" s="7"/>
    </row>
    <row r="43" spans="1:8" s="9" customFormat="1" ht="12.75">
      <c r="A43" s="9">
        <v>1</v>
      </c>
      <c r="B43" s="9" t="s">
        <v>59</v>
      </c>
      <c r="F43" s="9" t="s">
        <v>25</v>
      </c>
      <c r="H43" s="10">
        <f>Tabulació!K67</f>
        <v>33.06666666666666</v>
      </c>
    </row>
    <row r="44" spans="1:8" s="9" customFormat="1" ht="12.75">
      <c r="A44" s="9">
        <v>2</v>
      </c>
      <c r="B44" s="9" t="s">
        <v>58</v>
      </c>
      <c r="F44" s="9" t="s">
        <v>43</v>
      </c>
      <c r="H44" s="10">
        <f>Tabulació!K65</f>
        <v>32</v>
      </c>
    </row>
    <row r="45" spans="1:8" s="9" customFormat="1" ht="12.75">
      <c r="A45" s="9">
        <v>3</v>
      </c>
      <c r="B45" s="9" t="s">
        <v>61</v>
      </c>
      <c r="F45" s="9" t="s">
        <v>43</v>
      </c>
      <c r="H45" s="10">
        <f>Tabulació!K71</f>
        <v>22.8</v>
      </c>
    </row>
    <row r="46" spans="1:8" ht="12.75">
      <c r="A46">
        <v>4</v>
      </c>
      <c r="B46" t="s">
        <v>64</v>
      </c>
      <c r="F46" t="s">
        <v>32</v>
      </c>
      <c r="H46" s="8">
        <f>Tabulació!K77</f>
        <v>21.8</v>
      </c>
    </row>
    <row r="47" spans="1:8" ht="12.75">
      <c r="A47">
        <v>5</v>
      </c>
      <c r="B47" t="s">
        <v>60</v>
      </c>
      <c r="F47" t="s">
        <v>27</v>
      </c>
      <c r="H47" s="8">
        <f>Tabulació!K69</f>
        <v>17.333333333333332</v>
      </c>
    </row>
    <row r="48" spans="1:8" ht="12.75">
      <c r="A48">
        <v>6</v>
      </c>
      <c r="B48" t="s">
        <v>63</v>
      </c>
      <c r="F48" t="s">
        <v>45</v>
      </c>
      <c r="H48" s="8">
        <f>Tabulació!K75</f>
        <v>10.533333333333333</v>
      </c>
    </row>
    <row r="49" spans="1:8" ht="12.75">
      <c r="A49">
        <v>7</v>
      </c>
      <c r="B49" t="s">
        <v>62</v>
      </c>
      <c r="F49" t="s">
        <v>45</v>
      </c>
      <c r="H49" s="8">
        <f>Tabulació!K73</f>
        <v>6</v>
      </c>
    </row>
    <row r="50" ht="13.5" thickBot="1"/>
    <row r="51" spans="1:5" ht="13.5" thickBot="1">
      <c r="A51" s="31" t="s">
        <v>65</v>
      </c>
      <c r="B51" s="32"/>
      <c r="C51" s="32"/>
      <c r="D51" s="32"/>
      <c r="E51" s="33"/>
    </row>
    <row r="53" spans="2:9" ht="12.75">
      <c r="B53" t="s">
        <v>22</v>
      </c>
      <c r="F53" t="s">
        <v>23</v>
      </c>
      <c r="H53" s="7" t="s">
        <v>89</v>
      </c>
      <c r="I53" s="7"/>
    </row>
    <row r="55" spans="1:8" ht="12.75">
      <c r="A55" s="9">
        <v>1</v>
      </c>
      <c r="B55" s="9" t="s">
        <v>68</v>
      </c>
      <c r="C55" s="9"/>
      <c r="D55" s="9"/>
      <c r="E55" s="9"/>
      <c r="F55" s="9" t="s">
        <v>29</v>
      </c>
      <c r="G55" s="9"/>
      <c r="H55" s="10">
        <f>Tabulació!K87</f>
        <v>28.2</v>
      </c>
    </row>
    <row r="56" spans="1:8" ht="12.75">
      <c r="A56" s="9">
        <v>2</v>
      </c>
      <c r="B56" s="9" t="s">
        <v>69</v>
      </c>
      <c r="C56" s="9"/>
      <c r="D56" s="9"/>
      <c r="E56" s="9"/>
      <c r="F56" s="9" t="s">
        <v>70</v>
      </c>
      <c r="G56" s="9"/>
      <c r="H56" s="10">
        <f>Tabulació!K89</f>
        <v>26.666666666666668</v>
      </c>
    </row>
    <row r="57" spans="1:8" ht="12.75">
      <c r="A57" s="9">
        <v>3</v>
      </c>
      <c r="B57" s="9" t="s">
        <v>77</v>
      </c>
      <c r="C57" s="9"/>
      <c r="D57" s="9"/>
      <c r="E57" s="9"/>
      <c r="F57" s="9" t="s">
        <v>78</v>
      </c>
      <c r="G57" s="9"/>
      <c r="H57" s="10">
        <f>Tabulació!K101</f>
        <v>26.566666666666666</v>
      </c>
    </row>
    <row r="58" spans="1:8" ht="12.75">
      <c r="A58" s="13">
        <v>4</v>
      </c>
      <c r="B58" s="13" t="s">
        <v>71</v>
      </c>
      <c r="C58" s="13"/>
      <c r="D58" s="13"/>
      <c r="E58" s="13"/>
      <c r="F58" s="13" t="s">
        <v>72</v>
      </c>
      <c r="G58" s="13"/>
      <c r="H58" s="14">
        <f>Tabulació!K91</f>
        <v>24.133333333333333</v>
      </c>
    </row>
    <row r="59" spans="1:8" ht="12.75">
      <c r="A59" s="13">
        <v>5</v>
      </c>
      <c r="B59" s="13" t="s">
        <v>79</v>
      </c>
      <c r="C59" s="13"/>
      <c r="D59" s="13"/>
      <c r="E59" s="13"/>
      <c r="F59" s="13" t="s">
        <v>32</v>
      </c>
      <c r="G59" s="13"/>
      <c r="H59" s="14">
        <f>Tabulació!K103</f>
        <v>23.3</v>
      </c>
    </row>
    <row r="60" spans="1:8" ht="12.75">
      <c r="A60" s="13">
        <v>6</v>
      </c>
      <c r="B60" s="13" t="s">
        <v>66</v>
      </c>
      <c r="C60" s="13"/>
      <c r="D60" s="13"/>
      <c r="E60" s="13"/>
      <c r="F60" s="13" t="s">
        <v>32</v>
      </c>
      <c r="G60" s="13"/>
      <c r="H60" s="14">
        <f>Tabulació!K83</f>
        <v>22.46666666666667</v>
      </c>
    </row>
    <row r="61" spans="1:8" ht="12.75">
      <c r="A61" s="13">
        <v>7</v>
      </c>
      <c r="B61" s="13" t="s">
        <v>76</v>
      </c>
      <c r="C61" s="13"/>
      <c r="D61" s="13"/>
      <c r="E61" s="13"/>
      <c r="F61" s="13" t="s">
        <v>72</v>
      </c>
      <c r="G61" s="13"/>
      <c r="H61" s="14">
        <f>Tabulació!K99</f>
        <v>21.73333333333333</v>
      </c>
    </row>
    <row r="62" spans="1:8" ht="12.75">
      <c r="A62" s="13">
        <v>8</v>
      </c>
      <c r="B62" s="13" t="s">
        <v>74</v>
      </c>
      <c r="C62" s="13"/>
      <c r="D62" s="13"/>
      <c r="E62" s="13"/>
      <c r="F62" s="13" t="s">
        <v>34</v>
      </c>
      <c r="G62" s="13"/>
      <c r="H62" s="14">
        <f>Tabulació!K95</f>
        <v>19.333333333333332</v>
      </c>
    </row>
    <row r="63" spans="1:8" ht="12.75">
      <c r="A63">
        <v>9</v>
      </c>
      <c r="B63" t="s">
        <v>67</v>
      </c>
      <c r="F63" t="s">
        <v>45</v>
      </c>
      <c r="H63" s="8">
        <f>Tabulació!K85</f>
        <v>18.46666666666667</v>
      </c>
    </row>
    <row r="64" spans="1:8" ht="12.75">
      <c r="A64">
        <v>10</v>
      </c>
      <c r="B64" t="s">
        <v>73</v>
      </c>
      <c r="F64" t="s">
        <v>50</v>
      </c>
      <c r="H64" s="8">
        <f>Tabulació!K93</f>
        <v>14.2</v>
      </c>
    </row>
    <row r="65" spans="1:8" ht="12.75">
      <c r="A65">
        <v>11</v>
      </c>
      <c r="B65" t="s">
        <v>75</v>
      </c>
      <c r="F65" t="s">
        <v>43</v>
      </c>
      <c r="H65" s="8">
        <f>Tabulació!K97</f>
        <v>8.666666666666666</v>
      </c>
    </row>
    <row r="67" ht="13.5" thickBot="1"/>
    <row r="68" spans="1:5" ht="13.5" thickBot="1">
      <c r="A68" s="31" t="s">
        <v>80</v>
      </c>
      <c r="B68" s="32"/>
      <c r="C68" s="32"/>
      <c r="D68" s="32"/>
      <c r="E68" s="33"/>
    </row>
    <row r="70" spans="2:9" ht="12.75">
      <c r="B70" t="s">
        <v>22</v>
      </c>
      <c r="F70" t="s">
        <v>23</v>
      </c>
      <c r="H70" s="7" t="s">
        <v>89</v>
      </c>
      <c r="I70" s="7"/>
    </row>
    <row r="72" spans="1:8" ht="12.75">
      <c r="A72" s="9">
        <v>1</v>
      </c>
      <c r="B72" s="9" t="s">
        <v>38</v>
      </c>
      <c r="C72" s="9"/>
      <c r="D72" s="9"/>
      <c r="E72" s="9"/>
      <c r="F72" s="9" t="s">
        <v>38</v>
      </c>
      <c r="G72" s="9"/>
      <c r="H72" s="10">
        <f>Tabulació!K111</f>
        <v>18</v>
      </c>
    </row>
    <row r="73" spans="1:8" ht="12.75">
      <c r="A73" s="9">
        <v>2</v>
      </c>
      <c r="B73" s="9" t="s">
        <v>81</v>
      </c>
      <c r="C73" s="9"/>
      <c r="D73" s="9"/>
      <c r="E73" s="9"/>
      <c r="F73" s="9" t="s">
        <v>81</v>
      </c>
      <c r="G73" s="9"/>
      <c r="H73" s="10">
        <f>Tabulació!K115</f>
        <v>16.333333333333332</v>
      </c>
    </row>
    <row r="74" spans="1:8" ht="12.75">
      <c r="A74" s="9">
        <v>3</v>
      </c>
      <c r="B74" s="9" t="s">
        <v>34</v>
      </c>
      <c r="C74" s="9"/>
      <c r="D74" s="9"/>
      <c r="E74" s="9"/>
      <c r="F74" s="9" t="s">
        <v>34</v>
      </c>
      <c r="G74" s="9"/>
      <c r="H74" s="10">
        <f>Tabulació!K109</f>
        <v>15.333333333333334</v>
      </c>
    </row>
    <row r="75" spans="1:8" ht="12.75">
      <c r="A75">
        <v>4</v>
      </c>
      <c r="B75" t="s">
        <v>72</v>
      </c>
      <c r="F75" t="s">
        <v>72</v>
      </c>
      <c r="H75" s="8">
        <f>Tabulació!K113</f>
        <v>12.333333333333334</v>
      </c>
    </row>
    <row r="76" spans="1:8" ht="12.75">
      <c r="A76">
        <v>5</v>
      </c>
      <c r="B76" t="s">
        <v>25</v>
      </c>
      <c r="F76" t="s">
        <v>25</v>
      </c>
      <c r="H76" s="8">
        <f>Tabulació!K117</f>
        <v>12</v>
      </c>
    </row>
    <row r="77" spans="1:8" ht="12.75">
      <c r="A77">
        <v>6</v>
      </c>
      <c r="B77" t="s">
        <v>27</v>
      </c>
      <c r="F77" t="s">
        <v>27</v>
      </c>
      <c r="H77" s="8">
        <f>Tabulació!K119</f>
        <v>10.333333333333334</v>
      </c>
    </row>
    <row r="78" ht="13.5" thickBot="1"/>
    <row r="79" spans="1:5" ht="13.5" thickBot="1">
      <c r="A79" s="31" t="s">
        <v>82</v>
      </c>
      <c r="B79" s="32"/>
      <c r="C79" s="32"/>
      <c r="D79" s="32"/>
      <c r="E79" s="33"/>
    </row>
    <row r="81" spans="2:9" ht="12.75">
      <c r="B81" t="s">
        <v>22</v>
      </c>
      <c r="F81" t="s">
        <v>23</v>
      </c>
      <c r="H81" s="7" t="s">
        <v>89</v>
      </c>
      <c r="I81" s="7"/>
    </row>
    <row r="83" spans="1:8" ht="12.75">
      <c r="A83" s="9">
        <v>1</v>
      </c>
      <c r="B83" s="9" t="s">
        <v>29</v>
      </c>
      <c r="C83" s="9"/>
      <c r="D83" s="9"/>
      <c r="E83" s="9"/>
      <c r="F83" s="9" t="s">
        <v>29</v>
      </c>
      <c r="G83" s="9"/>
      <c r="H83" s="10">
        <f>Tabulació!K127</f>
        <v>13.233333333333334</v>
      </c>
    </row>
    <row r="84" spans="1:8" ht="12.75">
      <c r="A84" s="9">
        <v>2</v>
      </c>
      <c r="B84" s="9" t="s">
        <v>83</v>
      </c>
      <c r="C84" s="9"/>
      <c r="D84" s="9"/>
      <c r="E84" s="9"/>
      <c r="F84" s="9" t="s">
        <v>83</v>
      </c>
      <c r="G84" s="9"/>
      <c r="H84" s="10">
        <f>Tabulació!K125</f>
        <v>11.823</v>
      </c>
    </row>
    <row r="85" ht="13.5" thickBot="1"/>
    <row r="86" spans="1:5" ht="13.5" thickBot="1">
      <c r="A86" s="31" t="s">
        <v>16</v>
      </c>
      <c r="B86" s="32"/>
      <c r="C86" s="32"/>
      <c r="D86" s="32"/>
      <c r="E86" s="33"/>
    </row>
    <row r="88" spans="2:9" ht="12.75">
      <c r="B88" t="s">
        <v>22</v>
      </c>
      <c r="F88" t="s">
        <v>23</v>
      </c>
      <c r="H88" s="7" t="s">
        <v>89</v>
      </c>
      <c r="I88" s="7"/>
    </row>
    <row r="90" spans="1:8" ht="12.75">
      <c r="A90" s="9">
        <v>1</v>
      </c>
      <c r="B90" s="9" t="s">
        <v>34</v>
      </c>
      <c r="C90" s="9"/>
      <c r="D90" s="9"/>
      <c r="E90" s="9"/>
      <c r="F90" s="9" t="s">
        <v>34</v>
      </c>
      <c r="G90" s="9"/>
      <c r="H90" s="10">
        <f>Tabulació!K133</f>
        <v>16.6</v>
      </c>
    </row>
    <row r="91" spans="1:8" ht="12.75">
      <c r="A91" s="9">
        <v>2</v>
      </c>
      <c r="B91" s="9" t="s">
        <v>84</v>
      </c>
      <c r="C91" s="9"/>
      <c r="D91" s="9"/>
      <c r="E91" s="9"/>
      <c r="F91" s="9" t="s">
        <v>84</v>
      </c>
      <c r="G91" s="9"/>
      <c r="H91" s="10">
        <f>Tabulació!K135</f>
        <v>12.908</v>
      </c>
    </row>
    <row r="92" ht="13.5" thickBot="1"/>
    <row r="93" spans="1:5" ht="13.5" thickBot="1">
      <c r="A93" s="31" t="s">
        <v>17</v>
      </c>
      <c r="B93" s="32"/>
      <c r="C93" s="32"/>
      <c r="D93" s="32"/>
      <c r="E93" s="33"/>
    </row>
    <row r="95" spans="2:9" ht="12.75">
      <c r="B95" t="s">
        <v>22</v>
      </c>
      <c r="F95" t="s">
        <v>23</v>
      </c>
      <c r="H95" s="7" t="s">
        <v>89</v>
      </c>
      <c r="I95" s="7"/>
    </row>
    <row r="97" spans="1:8" ht="12.75">
      <c r="A97" s="9">
        <v>1</v>
      </c>
      <c r="B97" s="9" t="s">
        <v>70</v>
      </c>
      <c r="C97" s="9"/>
      <c r="D97" s="9"/>
      <c r="E97" s="9"/>
      <c r="F97" s="9" t="s">
        <v>70</v>
      </c>
      <c r="G97" s="9"/>
      <c r="H97" s="10">
        <f>Tabulació!K151</f>
        <v>23.600033333333332</v>
      </c>
    </row>
    <row r="98" spans="1:8" ht="12.75">
      <c r="A98" s="9">
        <v>2</v>
      </c>
      <c r="B98" s="9" t="s">
        <v>43</v>
      </c>
      <c r="C98" s="9"/>
      <c r="D98" s="9"/>
      <c r="E98" s="9"/>
      <c r="F98" s="9" t="s">
        <v>43</v>
      </c>
      <c r="G98" s="9"/>
      <c r="H98" s="10">
        <f>Tabulació!K149</f>
        <v>20.895666666666667</v>
      </c>
    </row>
    <row r="99" spans="1:8" ht="12.75">
      <c r="A99" s="9">
        <v>3</v>
      </c>
      <c r="B99" s="9" t="s">
        <v>83</v>
      </c>
      <c r="C99" s="9"/>
      <c r="D99" s="9"/>
      <c r="E99" s="9"/>
      <c r="F99" s="9" t="s">
        <v>83</v>
      </c>
      <c r="G99" s="9"/>
      <c r="H99" s="10">
        <f>Tabulació!K141</f>
        <v>20.86733333333333</v>
      </c>
    </row>
    <row r="100" spans="1:8" ht="12.75">
      <c r="A100">
        <v>4</v>
      </c>
      <c r="B100" t="s">
        <v>34</v>
      </c>
      <c r="F100" t="s">
        <v>34</v>
      </c>
      <c r="H100" s="8">
        <f>Tabulació!K145</f>
        <v>12.166666666666666</v>
      </c>
    </row>
    <row r="101" spans="1:8" ht="12.75">
      <c r="A101">
        <v>5</v>
      </c>
      <c r="B101" t="s">
        <v>45</v>
      </c>
      <c r="F101" t="s">
        <v>45</v>
      </c>
      <c r="H101" s="8">
        <f>Tabulació!K147</f>
        <v>10.467333333333334</v>
      </c>
    </row>
    <row r="102" spans="1:8" ht="12.75">
      <c r="A102">
        <v>6</v>
      </c>
      <c r="B102" t="s">
        <v>50</v>
      </c>
      <c r="F102" t="s">
        <v>85</v>
      </c>
      <c r="H102" s="8">
        <f>Tabulació!K143</f>
        <v>9.8</v>
      </c>
    </row>
    <row r="103" ht="13.5" thickBot="1"/>
    <row r="104" spans="1:5" ht="13.5" thickBot="1">
      <c r="A104" s="31" t="s">
        <v>86</v>
      </c>
      <c r="B104" s="32"/>
      <c r="C104" s="32"/>
      <c r="D104" s="32"/>
      <c r="E104" s="33"/>
    </row>
    <row r="106" spans="2:9" ht="12.75">
      <c r="B106" t="s">
        <v>22</v>
      </c>
      <c r="F106" t="s">
        <v>23</v>
      </c>
      <c r="H106" s="7" t="s">
        <v>89</v>
      </c>
      <c r="I106" s="7"/>
    </row>
    <row r="108" spans="1:8" ht="12.75">
      <c r="A108" s="9">
        <v>1</v>
      </c>
      <c r="B108" s="9" t="s">
        <v>83</v>
      </c>
      <c r="C108" s="9"/>
      <c r="D108" s="9"/>
      <c r="E108" s="9"/>
      <c r="F108" s="9" t="s">
        <v>83</v>
      </c>
      <c r="G108" s="9"/>
      <c r="H108" s="10">
        <f>Tabulació!K157</f>
        <v>12.533333333333333</v>
      </c>
    </row>
    <row r="109" ht="13.5" thickBot="1"/>
    <row r="110" spans="1:5" ht="13.5" thickBot="1">
      <c r="A110" s="31" t="s">
        <v>87</v>
      </c>
      <c r="B110" s="32"/>
      <c r="C110" s="32"/>
      <c r="D110" s="32"/>
      <c r="E110" s="33"/>
    </row>
    <row r="112" spans="2:9" ht="12.75">
      <c r="B112" t="s">
        <v>22</v>
      </c>
      <c r="F112" t="s">
        <v>23</v>
      </c>
      <c r="H112" s="7" t="s">
        <v>89</v>
      </c>
      <c r="I112" s="7"/>
    </row>
    <row r="114" spans="1:8" ht="12.75">
      <c r="A114" s="9">
        <v>1</v>
      </c>
      <c r="B114" s="9" t="s">
        <v>70</v>
      </c>
      <c r="C114" s="9"/>
      <c r="D114" s="9"/>
      <c r="E114" s="9"/>
      <c r="F114" s="9" t="s">
        <v>70</v>
      </c>
      <c r="G114" s="9"/>
      <c r="H114" s="10">
        <f>Tabulació!K165</f>
        <v>18.89333333333333</v>
      </c>
    </row>
    <row r="115" spans="1:8" ht="12.75">
      <c r="A115" s="9">
        <v>2</v>
      </c>
      <c r="B115" s="9" t="s">
        <v>29</v>
      </c>
      <c r="C115" s="9"/>
      <c r="D115" s="9"/>
      <c r="E115" s="9"/>
      <c r="F115" s="9" t="s">
        <v>29</v>
      </c>
      <c r="G115" s="9"/>
      <c r="H115" s="10">
        <f>Tabulació!K167</f>
        <v>17.582</v>
      </c>
    </row>
    <row r="116" spans="1:8" ht="12.75">
      <c r="A116" s="9">
        <v>3</v>
      </c>
      <c r="B116" s="9" t="s">
        <v>83</v>
      </c>
      <c r="C116" s="9"/>
      <c r="D116" s="9"/>
      <c r="E116" s="9"/>
      <c r="F116" s="9" t="s">
        <v>83</v>
      </c>
      <c r="G116" s="9"/>
      <c r="H116" s="10">
        <f>Tabulació!K163</f>
        <v>14.926666666666666</v>
      </c>
    </row>
    <row r="117" ht="13.5" thickBot="1"/>
    <row r="118" spans="1:5" ht="13.5" thickBot="1">
      <c r="A118" s="31" t="s">
        <v>88</v>
      </c>
      <c r="B118" s="32"/>
      <c r="C118" s="32"/>
      <c r="D118" s="32"/>
      <c r="E118" s="33"/>
    </row>
    <row r="119" ht="12.75">
      <c r="I119" s="7"/>
    </row>
    <row r="120" spans="2:9" ht="12.75">
      <c r="B120" t="s">
        <v>22</v>
      </c>
      <c r="F120" t="s">
        <v>23</v>
      </c>
      <c r="H120" s="7" t="s">
        <v>89</v>
      </c>
      <c r="I120" s="7"/>
    </row>
    <row r="122" spans="1:8" ht="12.75">
      <c r="A122" s="9">
        <v>1</v>
      </c>
      <c r="B122" s="9" t="s">
        <v>25</v>
      </c>
      <c r="C122" s="9"/>
      <c r="D122" s="9"/>
      <c r="E122" s="9"/>
      <c r="F122" s="9" t="s">
        <v>25</v>
      </c>
      <c r="G122" s="9"/>
      <c r="H122" s="10">
        <f>Tabulació!K177</f>
        <v>28.53966666666667</v>
      </c>
    </row>
    <row r="123" spans="1:8" ht="12.75">
      <c r="A123" s="9">
        <v>2</v>
      </c>
      <c r="B123" s="9" t="s">
        <v>83</v>
      </c>
      <c r="C123" s="9"/>
      <c r="D123" s="9"/>
      <c r="E123" s="9"/>
      <c r="F123" s="9" t="s">
        <v>83</v>
      </c>
      <c r="G123" s="9"/>
      <c r="H123" s="10">
        <f>Tabulació!K173</f>
        <v>21.94366666666667</v>
      </c>
    </row>
    <row r="124" spans="1:8" ht="12.75">
      <c r="A124" s="9">
        <v>3</v>
      </c>
      <c r="B124" s="9" t="s">
        <v>45</v>
      </c>
      <c r="C124" s="9"/>
      <c r="D124" s="9"/>
      <c r="E124" s="9"/>
      <c r="F124" s="9" t="s">
        <v>45</v>
      </c>
      <c r="G124" s="9"/>
      <c r="H124" s="10">
        <f>Tabulació!K175</f>
        <v>10.915333333333335</v>
      </c>
    </row>
  </sheetData>
  <mergeCells count="13">
    <mergeCell ref="A39:E39"/>
    <mergeCell ref="A51:E51"/>
    <mergeCell ref="A68:E68"/>
    <mergeCell ref="A2:I2"/>
    <mergeCell ref="A3:I3"/>
    <mergeCell ref="A6:E6"/>
    <mergeCell ref="A18:E18"/>
    <mergeCell ref="A110:E110"/>
    <mergeCell ref="A118:E118"/>
    <mergeCell ref="A79:E79"/>
    <mergeCell ref="A86:E86"/>
    <mergeCell ref="A93:E93"/>
    <mergeCell ref="A104:E104"/>
  </mergeCells>
  <printOptions/>
  <pageMargins left="0.75" right="0.75" top="1" bottom="1" header="0" footer="0"/>
  <pageSetup orientation="portrait" paperSize="9" scale="72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ALEX</cp:lastModifiedBy>
  <cp:lastPrinted>2007-03-26T12:18:00Z</cp:lastPrinted>
  <dcterms:created xsi:type="dcterms:W3CDTF">2007-03-12T15:01:22Z</dcterms:created>
  <dcterms:modified xsi:type="dcterms:W3CDTF">2007-03-26T13:38:48Z</dcterms:modified>
  <cp:category/>
  <cp:version/>
  <cp:contentType/>
  <cp:contentStatus/>
</cp:coreProperties>
</file>