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55" windowHeight="5895" activeTab="1"/>
  </bookViews>
  <sheets>
    <sheet name="TABULACIÓ" sheetId="1" r:id="rId1"/>
    <sheet name="CLASSIFICACIÓ" sheetId="2" r:id="rId2"/>
    <sheet name="Hoja3" sheetId="3" r:id="rId3"/>
  </sheets>
  <definedNames>
    <definedName name="_xlnm.Print_Area" localSheetId="0">'TABULACIÓ'!$A$1:$L$151</definedName>
  </definedNames>
  <calcPr fullCalcOnLoad="1"/>
</workbook>
</file>

<file path=xl/sharedStrings.xml><?xml version="1.0" encoding="utf-8"?>
<sst xmlns="http://schemas.openxmlformats.org/spreadsheetml/2006/main" count="472" uniqueCount="186">
  <si>
    <t>NOM I CLUB</t>
  </si>
  <si>
    <t>JUTGE 1</t>
  </si>
  <si>
    <t>JUTGE 2</t>
  </si>
  <si>
    <t>JUTGE 3</t>
  </si>
  <si>
    <t>JUTGE 4</t>
  </si>
  <si>
    <t>JUTGE 5</t>
  </si>
  <si>
    <t>SUMA</t>
  </si>
  <si>
    <t>TOTAL</t>
  </si>
  <si>
    <t>MEDIA</t>
  </si>
  <si>
    <t>PENAL</t>
  </si>
  <si>
    <t>M.T.</t>
  </si>
  <si>
    <t>ELS MAGRANERS</t>
  </si>
  <si>
    <t>E.A.</t>
  </si>
  <si>
    <t>MAÇANET DE LA SELVA</t>
  </si>
  <si>
    <t>TORTOSA</t>
  </si>
  <si>
    <t>AMPOSTA</t>
  </si>
  <si>
    <t>ELS ALFACS</t>
  </si>
  <si>
    <t>INDIVIDUALS JUVENIL FEMENI</t>
  </si>
  <si>
    <t>L'AMETLLA DE MAR</t>
  </si>
  <si>
    <t>BLANES</t>
  </si>
  <si>
    <t>INDIVIDUALS SENIOR FEMENI</t>
  </si>
  <si>
    <t>GORNAL</t>
  </si>
  <si>
    <t>BADALONA</t>
  </si>
  <si>
    <t>ULLDECONA</t>
  </si>
  <si>
    <t>L'HOSPITALET</t>
  </si>
  <si>
    <t xml:space="preserve">TABULACIÓ  - FINAL CATALANA INDIVIDUALS 2ª DIVISIÓ 2008 </t>
  </si>
  <si>
    <t>VALLS, 1 DE JUNY DE 2008</t>
  </si>
  <si>
    <t>INDIVIDUALS BENJAMI FEMENI</t>
  </si>
  <si>
    <t>INDIVIDUALS INFANTIL FEMENI</t>
  </si>
  <si>
    <t>INDIVIDUALS CADET FEMENI</t>
  </si>
  <si>
    <t>ELENA POPA</t>
  </si>
  <si>
    <t>LARA ESCOSURA</t>
  </si>
  <si>
    <t>ANNA ZAFRA</t>
  </si>
  <si>
    <t>CINTA ESCODA</t>
  </si>
  <si>
    <t>SELENA TOMEY</t>
  </si>
  <si>
    <t>ARIADNA CALLAU</t>
  </si>
  <si>
    <t>VILOBÍ DEL PENEDÈS</t>
  </si>
  <si>
    <t>ANDREA NAVARRO</t>
  </si>
  <si>
    <t>LAURA MOLINA</t>
  </si>
  <si>
    <t>ISABEL SERRANO</t>
  </si>
  <si>
    <t>ALBA DIAZ</t>
  </si>
  <si>
    <t>AIDA MESTRE</t>
  </si>
  <si>
    <t>CARLA MARTINEZ</t>
  </si>
  <si>
    <t>BESARTA SAHITOLLI</t>
  </si>
  <si>
    <t>MARINA MARTINEZ</t>
  </si>
  <si>
    <t>KAREN GUERRI</t>
  </si>
  <si>
    <t>CAROLINA BLANCO</t>
  </si>
  <si>
    <t>ANA Mª PAUN</t>
  </si>
  <si>
    <t>ANNA COBOS</t>
  </si>
  <si>
    <t>Mª INES FERRE</t>
  </si>
  <si>
    <t>AINHOA NOGUERO</t>
  </si>
  <si>
    <t>JUDIT VILLAESCUSA</t>
  </si>
  <si>
    <t>NEREA FABRA</t>
  </si>
  <si>
    <t>NEREA SANCHEZ</t>
  </si>
  <si>
    <t>DIANA POPA</t>
  </si>
  <si>
    <t>SANDRA RODRIGUEZ</t>
  </si>
  <si>
    <t>ERIKA MAYOR</t>
  </si>
  <si>
    <t>PATRICIA JURADO</t>
  </si>
  <si>
    <t>ANNA MARGALEF</t>
  </si>
  <si>
    <t>NEREA ORTEGA</t>
  </si>
  <si>
    <t>MARTA CODINA</t>
  </si>
  <si>
    <t>CAN PARELLADA</t>
  </si>
  <si>
    <t>GEMMA RODRIGUEZ</t>
  </si>
  <si>
    <t>MONICA CODINA</t>
  </si>
  <si>
    <t>LAIA BERTOMEU</t>
  </si>
  <si>
    <t>CRISTINA VALLRIBERA</t>
  </si>
  <si>
    <t>ARIADANA GASPARIN</t>
  </si>
  <si>
    <t>PAOLA BARQUILLA</t>
  </si>
  <si>
    <t>ANDREA ALCOBA</t>
  </si>
  <si>
    <t>RAQUEL POMARES</t>
  </si>
  <si>
    <t>ELISABETH REVERTE</t>
  </si>
  <si>
    <t>JUDIT NINOT</t>
  </si>
  <si>
    <t>CERVERA</t>
  </si>
  <si>
    <t>IOLANDA GALIMAY</t>
  </si>
  <si>
    <t>CRISTINA ROSALES</t>
  </si>
  <si>
    <t>EVA MORATO</t>
  </si>
  <si>
    <t>MARIA MARTIN</t>
  </si>
  <si>
    <t>ESTHER JIMENEZ</t>
  </si>
  <si>
    <t>JULIA ALEGRE</t>
  </si>
  <si>
    <t>SANTA BARBARA</t>
  </si>
  <si>
    <t>MARIA DE CASTRO</t>
  </si>
  <si>
    <t>MIRIAM PASTOR</t>
  </si>
  <si>
    <t>NEREA CHACON</t>
  </si>
  <si>
    <t>RUTH VERNET</t>
  </si>
  <si>
    <t>ELISABETH GUILLEN</t>
  </si>
  <si>
    <t>TWO &amp; TWO</t>
  </si>
  <si>
    <t>ELISABETH CODINA</t>
  </si>
  <si>
    <t>ALICIA SANCHEZ</t>
  </si>
  <si>
    <t>Mª VICTORIA DIEZ</t>
  </si>
  <si>
    <t>LUCIA LARA</t>
  </si>
  <si>
    <t xml:space="preserve">ESTHER GUILLEN </t>
  </si>
  <si>
    <t>ELENA GARCIA</t>
  </si>
  <si>
    <t>MARIA VELSACO</t>
  </si>
  <si>
    <t>ESTHER COBOS</t>
  </si>
  <si>
    <t>EVA SANCHEZ</t>
  </si>
  <si>
    <t>FINAL CATALANA 2ª DIVISIÓ -  2008</t>
  </si>
  <si>
    <t>CATEGORIA BENJAMÍ FEMENÍ</t>
  </si>
  <si>
    <t>Nº</t>
  </si>
  <si>
    <t>COGNOMS I NOM</t>
  </si>
  <si>
    <t>CLUB</t>
  </si>
  <si>
    <t>Elena, POPA</t>
  </si>
  <si>
    <t>Ulldecona</t>
  </si>
  <si>
    <t>Lara, ESCOSURA</t>
  </si>
  <si>
    <t>Blanes</t>
  </si>
  <si>
    <t>Anna, ZAFRA</t>
  </si>
  <si>
    <t>Els Alfacs</t>
  </si>
  <si>
    <t>Cinta, ESCODA</t>
  </si>
  <si>
    <t>Tortosa</t>
  </si>
  <si>
    <t>Selena, TOMEY</t>
  </si>
  <si>
    <t>L'Ametlla de Mar</t>
  </si>
  <si>
    <t>Ariadna, CALLAU</t>
  </si>
  <si>
    <t>Vilobí del Penedès</t>
  </si>
  <si>
    <t>Andrea, NAVARRO</t>
  </si>
  <si>
    <t>Laura, MOLINA</t>
  </si>
  <si>
    <t>Maçanet de la Selva</t>
  </si>
  <si>
    <t>CATEGORIA INFANTIL FEMENÍ</t>
  </si>
  <si>
    <t>Isabel, SERRANO</t>
  </si>
  <si>
    <t>L'Hospitalet</t>
  </si>
  <si>
    <t>Gornal</t>
  </si>
  <si>
    <t>Aida, MESTRE</t>
  </si>
  <si>
    <t>Carla, MARTINEZ</t>
  </si>
  <si>
    <t>Besarta, SAHITOLLI</t>
  </si>
  <si>
    <t>Amposta</t>
  </si>
  <si>
    <t>Marina, MARTINEZ</t>
  </si>
  <si>
    <t>Karen, GUERRI</t>
  </si>
  <si>
    <t>L'Amertlla de Mar</t>
  </si>
  <si>
    <t>Carolina, BLANCO</t>
  </si>
  <si>
    <t>Ana Maria, PAUN</t>
  </si>
  <si>
    <t>Anna, COBOS</t>
  </si>
  <si>
    <t>Mª Inés, FERRE</t>
  </si>
  <si>
    <t>CATEGORIA CADET FEMENÍ</t>
  </si>
  <si>
    <t>Ainhoa, NOGUERO</t>
  </si>
  <si>
    <t>Els Magraners</t>
  </si>
  <si>
    <t>Judit, VILLAESCUSA</t>
  </si>
  <si>
    <t>Nerea, FABRA</t>
  </si>
  <si>
    <t>Nerea, SANCHEZ</t>
  </si>
  <si>
    <t>Diana, POPA</t>
  </si>
  <si>
    <t>Sandra, RODRIGUEZ</t>
  </si>
  <si>
    <t>Erika, MAYOR</t>
  </si>
  <si>
    <t>Patricia, JURADO</t>
  </si>
  <si>
    <t>Anna, MARGALEF</t>
  </si>
  <si>
    <t>Nerea, ORTEGA</t>
  </si>
  <si>
    <t>CATEGORIA JUNIOR FEMENÍ</t>
  </si>
  <si>
    <t>Marta, CODINA</t>
  </si>
  <si>
    <t>Can Parellada</t>
  </si>
  <si>
    <t>Gemma, RODRIGUEZ</t>
  </si>
  <si>
    <t>Monica, CODINA</t>
  </si>
  <si>
    <t>Laia, BERTOMEU</t>
  </si>
  <si>
    <t>Cristina, VALLRIBERA</t>
  </si>
  <si>
    <t>Badalona</t>
  </si>
  <si>
    <t>Ariadna, GASPARIN</t>
  </si>
  <si>
    <t>Paola, BARQUILLA</t>
  </si>
  <si>
    <t>Andrea, ALCOBA</t>
  </si>
  <si>
    <t>Raquel, POMARES</t>
  </si>
  <si>
    <t>Elisabeth, REVERTE</t>
  </si>
  <si>
    <t>CATEGORIA JUVENIL FEMENÍ</t>
  </si>
  <si>
    <t>Judit, NINOT</t>
  </si>
  <si>
    <t>Cervera</t>
  </si>
  <si>
    <t>Iolanda, GALIMANY</t>
  </si>
  <si>
    <t>Cristina, ROSALES</t>
  </si>
  <si>
    <t>Eva, MORATO</t>
  </si>
  <si>
    <t>Maria, MARTIN</t>
  </si>
  <si>
    <t>Esther, JIMENEZ</t>
  </si>
  <si>
    <t>Julia, ALEGRE</t>
  </si>
  <si>
    <t>Santa Bàrbara</t>
  </si>
  <si>
    <t>Maria, DE CASTRO</t>
  </si>
  <si>
    <t>Miriam, PASTOR</t>
  </si>
  <si>
    <t>Nerea, CHACON</t>
  </si>
  <si>
    <t>CATEGORIA SENIOR FEMENÍ</t>
  </si>
  <si>
    <t>Ruth, VERNET</t>
  </si>
  <si>
    <t>Elisabeth, GUILLEN</t>
  </si>
  <si>
    <t>Two &amp; Two</t>
  </si>
  <si>
    <t>Elisabeth, CODINA</t>
  </si>
  <si>
    <t>Alicia, SANCHEZ</t>
  </si>
  <si>
    <t>Mª Victoria, DIEZ</t>
  </si>
  <si>
    <t>Lucia, LARA</t>
  </si>
  <si>
    <t>Esther, GUILLEN</t>
  </si>
  <si>
    <t>Elena, GARCIA</t>
  </si>
  <si>
    <t>Maria, VELASCO</t>
  </si>
  <si>
    <t>Esther, COBOS</t>
  </si>
  <si>
    <t>Eva, SANCHEZ</t>
  </si>
  <si>
    <t>PUNTUACIÓ</t>
  </si>
  <si>
    <t>Alba, DIAZ</t>
  </si>
  <si>
    <t>KELLY FLORES</t>
  </si>
  <si>
    <t>Kelly, FLORES</t>
  </si>
  <si>
    <t>INDIVIDUALS JUNIOR FEMENI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</si>
</sst>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</numFmts>
  <fonts count="6">
    <font>
      <sz val="10"/>
      <name val="Arial"/>
      <family val="0"/>
    </font>
    <font>
      <sz val="8"/>
      <name val="Arial"/>
      <family val="2"/>
    </font>
    <font>
      <sz val="14"/>
      <name val="AvantGarde Md BT"/>
      <family val="2"/>
    </font>
    <font>
      <b/>
      <sz val="10"/>
      <name val="AvantGarde Md BT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workbookViewId="0" topLeftCell="A1">
      <selection activeCell="F33" sqref="F33"/>
    </sheetView>
  </sheetViews>
  <sheetFormatPr defaultColWidth="11.421875" defaultRowHeight="12.75"/>
  <cols>
    <col min="1" max="1" width="17.421875" style="0" customWidth="1"/>
    <col min="2" max="2" width="5.00390625" style="0" customWidth="1"/>
  </cols>
  <sheetData>
    <row r="1" ht="13.5" thickBot="1">
      <c r="L1" s="1"/>
    </row>
    <row r="2" spans="1:12" ht="18.75" thickBot="1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9:12" ht="13.5" thickBot="1">
      <c r="I3" s="2"/>
      <c r="L3" s="1"/>
    </row>
    <row r="4" spans="1:12" ht="13.5" thickBot="1">
      <c r="A4" s="22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1"/>
    </row>
    <row r="5" ht="13.5" thickBot="1">
      <c r="L5" s="1"/>
    </row>
    <row r="6" spans="1:12" ht="13.5" thickBot="1">
      <c r="A6" s="25" t="s">
        <v>27</v>
      </c>
      <c r="B6" s="26"/>
      <c r="C6" s="27"/>
      <c r="L6" s="1"/>
    </row>
    <row r="7" spans="1:12" ht="12.75">
      <c r="A7" s="3"/>
      <c r="B7" s="3"/>
      <c r="C7" s="3"/>
      <c r="L7" s="1"/>
    </row>
    <row r="8" spans="1:12" ht="12.75">
      <c r="A8" s="4" t="s">
        <v>0</v>
      </c>
      <c r="B8" s="4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7</v>
      </c>
    </row>
    <row r="9" spans="1:12" ht="12.75">
      <c r="A9" s="5" t="s">
        <v>30</v>
      </c>
      <c r="B9" s="5" t="s">
        <v>10</v>
      </c>
      <c r="C9" s="5">
        <v>0.8</v>
      </c>
      <c r="D9" s="5">
        <v>1</v>
      </c>
      <c r="E9" s="5">
        <v>1</v>
      </c>
      <c r="F9" s="5">
        <v>0.3</v>
      </c>
      <c r="G9" s="5">
        <v>0.8</v>
      </c>
      <c r="H9" s="5">
        <f>SUM(C9:G9)-MAX(C9:G9)-MIN(C9:G9)</f>
        <v>2.5999999999999996</v>
      </c>
      <c r="I9" s="28">
        <f>H9+H10</f>
        <v>4.799999999999999</v>
      </c>
      <c r="J9" s="28">
        <f>I9/3</f>
        <v>1.5999999999999996</v>
      </c>
      <c r="K9" s="30">
        <v>0</v>
      </c>
      <c r="L9" s="28">
        <f>J9-K9</f>
        <v>1.5999999999999996</v>
      </c>
    </row>
    <row r="10" spans="1:12" ht="12.75">
      <c r="A10" s="6" t="s">
        <v>23</v>
      </c>
      <c r="B10" s="5" t="s">
        <v>12</v>
      </c>
      <c r="C10" s="5">
        <v>0.6</v>
      </c>
      <c r="D10" s="5">
        <v>0.9</v>
      </c>
      <c r="E10" s="5">
        <v>0.9</v>
      </c>
      <c r="F10" s="5">
        <v>0.3</v>
      </c>
      <c r="G10" s="5">
        <v>0.7</v>
      </c>
      <c r="H10" s="5">
        <f>SUM(C10:G10)-MAX(C10:G10)-MIN(C10:G10)</f>
        <v>2.1999999999999997</v>
      </c>
      <c r="I10" s="29"/>
      <c r="J10" s="29"/>
      <c r="K10" s="31"/>
      <c r="L10" s="29"/>
    </row>
    <row r="11" spans="1:12" ht="12.75">
      <c r="A11" s="5" t="s">
        <v>31</v>
      </c>
      <c r="B11" s="5" t="s">
        <v>10</v>
      </c>
      <c r="C11" s="5">
        <v>0.9</v>
      </c>
      <c r="D11" s="5">
        <v>1.1</v>
      </c>
      <c r="E11" s="5">
        <v>0.6</v>
      </c>
      <c r="F11" s="5">
        <v>0.6</v>
      </c>
      <c r="G11" s="5">
        <v>0.8</v>
      </c>
      <c r="H11" s="5">
        <f aca="true" t="shared" si="0" ref="H11:H20">SUM(C11:G11)-MAX(C11:G11)-MIN(C11:G11)</f>
        <v>2.3</v>
      </c>
      <c r="I11" s="28">
        <f>H11+H12</f>
        <v>4.5</v>
      </c>
      <c r="J11" s="28">
        <f>I11/3</f>
        <v>1.5</v>
      </c>
      <c r="K11" s="30">
        <v>0</v>
      </c>
      <c r="L11" s="28">
        <f>J11-K11</f>
        <v>1.5</v>
      </c>
    </row>
    <row r="12" spans="1:12" ht="12.75">
      <c r="A12" s="6" t="s">
        <v>19</v>
      </c>
      <c r="B12" s="5" t="s">
        <v>12</v>
      </c>
      <c r="C12" s="5">
        <v>0.9</v>
      </c>
      <c r="D12" s="5">
        <v>0.9</v>
      </c>
      <c r="E12" s="5">
        <v>0.6</v>
      </c>
      <c r="F12" s="5">
        <v>0.5</v>
      </c>
      <c r="G12" s="5">
        <v>0.7</v>
      </c>
      <c r="H12" s="5">
        <f t="shared" si="0"/>
        <v>2.1999999999999997</v>
      </c>
      <c r="I12" s="29"/>
      <c r="J12" s="29"/>
      <c r="K12" s="31"/>
      <c r="L12" s="29"/>
    </row>
    <row r="13" spans="1:12" ht="12.75">
      <c r="A13" s="5" t="s">
        <v>32</v>
      </c>
      <c r="B13" s="5" t="s">
        <v>10</v>
      </c>
      <c r="C13" s="5">
        <v>1.1</v>
      </c>
      <c r="D13" s="5">
        <v>1.1</v>
      </c>
      <c r="E13" s="5">
        <v>1.1</v>
      </c>
      <c r="F13" s="5">
        <v>0.8</v>
      </c>
      <c r="G13" s="5">
        <v>1</v>
      </c>
      <c r="H13" s="5">
        <f t="shared" si="0"/>
        <v>3.2</v>
      </c>
      <c r="I13" s="28">
        <f>H13+H14</f>
        <v>6.1</v>
      </c>
      <c r="J13" s="28">
        <f>I13/3</f>
        <v>2.033333333333333</v>
      </c>
      <c r="K13" s="30">
        <v>0</v>
      </c>
      <c r="L13" s="28">
        <f>J13-K13</f>
        <v>2.033333333333333</v>
      </c>
    </row>
    <row r="14" spans="1:12" ht="12.75">
      <c r="A14" s="6" t="s">
        <v>16</v>
      </c>
      <c r="B14" s="5" t="s">
        <v>12</v>
      </c>
      <c r="C14" s="5">
        <v>0.9</v>
      </c>
      <c r="D14" s="5">
        <v>1.1</v>
      </c>
      <c r="E14" s="5">
        <v>1</v>
      </c>
      <c r="F14" s="5">
        <v>0.8</v>
      </c>
      <c r="G14" s="5">
        <v>1</v>
      </c>
      <c r="H14" s="5">
        <f t="shared" si="0"/>
        <v>2.8999999999999995</v>
      </c>
      <c r="I14" s="29"/>
      <c r="J14" s="29"/>
      <c r="K14" s="31"/>
      <c r="L14" s="29"/>
    </row>
    <row r="15" spans="1:12" ht="12.75">
      <c r="A15" s="5" t="s">
        <v>183</v>
      </c>
      <c r="B15" s="5" t="s">
        <v>10</v>
      </c>
      <c r="C15" s="5">
        <v>0.6</v>
      </c>
      <c r="D15" s="5">
        <v>0.8</v>
      </c>
      <c r="E15" s="5">
        <v>0.5</v>
      </c>
      <c r="F15" s="5">
        <v>0.6</v>
      </c>
      <c r="G15" s="5">
        <v>0.7</v>
      </c>
      <c r="H15" s="5">
        <f t="shared" si="0"/>
        <v>1.9000000000000004</v>
      </c>
      <c r="I15" s="28">
        <f>H15+H16</f>
        <v>3.6000000000000005</v>
      </c>
      <c r="J15" s="28">
        <f>I15/3</f>
        <v>1.2000000000000002</v>
      </c>
      <c r="K15" s="30">
        <v>0.4</v>
      </c>
      <c r="L15" s="28">
        <f>J15-K15</f>
        <v>0.8000000000000002</v>
      </c>
    </row>
    <row r="16" spans="1:12" ht="12.75">
      <c r="A16" s="6" t="s">
        <v>19</v>
      </c>
      <c r="B16" s="5" t="s">
        <v>12</v>
      </c>
      <c r="C16" s="5">
        <v>0.5</v>
      </c>
      <c r="D16" s="5">
        <v>0.7</v>
      </c>
      <c r="E16" s="5">
        <v>0.5</v>
      </c>
      <c r="F16" s="5">
        <v>0.6</v>
      </c>
      <c r="G16" s="5">
        <v>0.6</v>
      </c>
      <c r="H16" s="5">
        <f t="shared" si="0"/>
        <v>1.7000000000000002</v>
      </c>
      <c r="I16" s="29"/>
      <c r="J16" s="29"/>
      <c r="K16" s="31"/>
      <c r="L16" s="29"/>
    </row>
    <row r="17" spans="1:12" ht="12.75">
      <c r="A17" s="5" t="s">
        <v>33</v>
      </c>
      <c r="B17" s="5" t="s">
        <v>10</v>
      </c>
      <c r="C17" s="5">
        <v>0.9</v>
      </c>
      <c r="D17" s="5">
        <v>0.9</v>
      </c>
      <c r="E17" s="5">
        <v>1</v>
      </c>
      <c r="F17" s="5">
        <v>1</v>
      </c>
      <c r="G17" s="5">
        <v>1.2</v>
      </c>
      <c r="H17" s="5">
        <f t="shared" si="0"/>
        <v>2.9</v>
      </c>
      <c r="I17" s="28">
        <f>H17+H18</f>
        <v>5.699999999999999</v>
      </c>
      <c r="J17" s="28">
        <f>I17/3</f>
        <v>1.8999999999999997</v>
      </c>
      <c r="K17" s="30">
        <v>0.6</v>
      </c>
      <c r="L17" s="28">
        <f>J17-K17</f>
        <v>1.2999999999999998</v>
      </c>
    </row>
    <row r="18" spans="1:12" ht="12.75">
      <c r="A18" s="6" t="s">
        <v>14</v>
      </c>
      <c r="B18" s="5" t="s">
        <v>12</v>
      </c>
      <c r="C18" s="5">
        <v>0.7</v>
      </c>
      <c r="D18" s="5">
        <v>0.9</v>
      </c>
      <c r="E18" s="5">
        <v>1</v>
      </c>
      <c r="F18" s="5">
        <v>0.9</v>
      </c>
      <c r="G18" s="5">
        <v>1.1</v>
      </c>
      <c r="H18" s="5">
        <f t="shared" si="0"/>
        <v>2.8</v>
      </c>
      <c r="I18" s="29"/>
      <c r="J18" s="29"/>
      <c r="K18" s="31"/>
      <c r="L18" s="29"/>
    </row>
    <row r="19" spans="1:12" ht="12.75">
      <c r="A19" s="5" t="s">
        <v>34</v>
      </c>
      <c r="B19" s="5" t="s">
        <v>10</v>
      </c>
      <c r="C19" s="5">
        <v>1</v>
      </c>
      <c r="D19" s="5">
        <v>1</v>
      </c>
      <c r="E19" s="5">
        <v>0.8</v>
      </c>
      <c r="F19" s="5">
        <v>0.5</v>
      </c>
      <c r="G19" s="5">
        <v>1.1</v>
      </c>
      <c r="H19" s="5">
        <f t="shared" si="0"/>
        <v>2.8000000000000003</v>
      </c>
      <c r="I19" s="28">
        <f>H19+H20</f>
        <v>5.6</v>
      </c>
      <c r="J19" s="28">
        <f>I19/3</f>
        <v>1.8666666666666665</v>
      </c>
      <c r="K19" s="30">
        <v>0.6</v>
      </c>
      <c r="L19" s="28">
        <f>J19-K19</f>
        <v>1.2666666666666666</v>
      </c>
    </row>
    <row r="20" spans="1:12" ht="12.75">
      <c r="A20" s="6" t="s">
        <v>18</v>
      </c>
      <c r="B20" s="5" t="s">
        <v>12</v>
      </c>
      <c r="C20" s="5">
        <v>1</v>
      </c>
      <c r="D20" s="5">
        <v>1</v>
      </c>
      <c r="E20" s="5">
        <v>0.8</v>
      </c>
      <c r="F20" s="5">
        <v>0.5</v>
      </c>
      <c r="G20" s="5">
        <v>1</v>
      </c>
      <c r="H20" s="5">
        <f t="shared" si="0"/>
        <v>2.8</v>
      </c>
      <c r="I20" s="29"/>
      <c r="J20" s="29"/>
      <c r="K20" s="31"/>
      <c r="L20" s="29"/>
    </row>
    <row r="21" spans="1:12" ht="12.75">
      <c r="A21" s="5" t="s">
        <v>35</v>
      </c>
      <c r="B21" s="5" t="s">
        <v>10</v>
      </c>
      <c r="C21" s="5">
        <v>0.7</v>
      </c>
      <c r="D21" s="5">
        <v>1.1</v>
      </c>
      <c r="E21" s="5">
        <v>0.8</v>
      </c>
      <c r="F21" s="5">
        <v>0.8</v>
      </c>
      <c r="G21" s="5">
        <v>0.7</v>
      </c>
      <c r="H21" s="5">
        <f aca="true" t="shared" si="1" ref="H21:H26">SUM(C21:G21)-MAX(C21:G21)-MIN(C21:G21)</f>
        <v>2.3000000000000007</v>
      </c>
      <c r="I21" s="28">
        <f>H21+H22</f>
        <v>4.4</v>
      </c>
      <c r="J21" s="28">
        <f>I21/3</f>
        <v>1.4666666666666668</v>
      </c>
      <c r="K21" s="30">
        <v>0</v>
      </c>
      <c r="L21" s="28">
        <f>J21-K21</f>
        <v>1.4666666666666668</v>
      </c>
    </row>
    <row r="22" spans="1:12" ht="12.75">
      <c r="A22" s="6" t="s">
        <v>36</v>
      </c>
      <c r="B22" s="5" t="s">
        <v>12</v>
      </c>
      <c r="C22" s="5">
        <v>0.6</v>
      </c>
      <c r="D22" s="5">
        <v>1</v>
      </c>
      <c r="E22" s="5">
        <v>0.7</v>
      </c>
      <c r="F22" s="5">
        <v>0.7</v>
      </c>
      <c r="G22" s="5">
        <v>0.7</v>
      </c>
      <c r="H22" s="5">
        <f t="shared" si="1"/>
        <v>2.1</v>
      </c>
      <c r="I22" s="29"/>
      <c r="J22" s="29"/>
      <c r="K22" s="31"/>
      <c r="L22" s="29"/>
    </row>
    <row r="23" spans="1:12" ht="12.75">
      <c r="A23" s="5" t="s">
        <v>37</v>
      </c>
      <c r="B23" s="5" t="s">
        <v>10</v>
      </c>
      <c r="C23" s="5">
        <v>0.5</v>
      </c>
      <c r="D23" s="5">
        <v>1</v>
      </c>
      <c r="E23" s="5">
        <v>0.7</v>
      </c>
      <c r="F23" s="5">
        <v>0.7</v>
      </c>
      <c r="G23" s="5">
        <v>0.9</v>
      </c>
      <c r="H23" s="5">
        <f t="shared" si="1"/>
        <v>2.3000000000000003</v>
      </c>
      <c r="I23" s="28">
        <f>H23+H24</f>
        <v>4.4</v>
      </c>
      <c r="J23" s="28">
        <f>I23/3</f>
        <v>1.4666666666666668</v>
      </c>
      <c r="K23" s="30">
        <v>0.8</v>
      </c>
      <c r="L23" s="28">
        <f>J23-K23</f>
        <v>0.6666666666666667</v>
      </c>
    </row>
    <row r="24" spans="1:12" ht="12.75">
      <c r="A24" s="6" t="s">
        <v>16</v>
      </c>
      <c r="B24" s="5" t="s">
        <v>12</v>
      </c>
      <c r="C24" s="5">
        <v>0.4</v>
      </c>
      <c r="D24" s="5">
        <v>0.9</v>
      </c>
      <c r="E24" s="5">
        <v>0.6</v>
      </c>
      <c r="F24" s="5">
        <v>0.7</v>
      </c>
      <c r="G24" s="5">
        <v>0.8</v>
      </c>
      <c r="H24" s="5">
        <f t="shared" si="1"/>
        <v>2.0999999999999996</v>
      </c>
      <c r="I24" s="29"/>
      <c r="J24" s="29"/>
      <c r="K24" s="31"/>
      <c r="L24" s="29"/>
    </row>
    <row r="25" spans="1:12" ht="12.75">
      <c r="A25" s="5" t="s">
        <v>38</v>
      </c>
      <c r="B25" s="5" t="s">
        <v>10</v>
      </c>
      <c r="C25" s="5">
        <v>1.2</v>
      </c>
      <c r="D25" s="5">
        <v>1.1</v>
      </c>
      <c r="E25" s="5">
        <v>1.1</v>
      </c>
      <c r="F25" s="5">
        <v>1.1</v>
      </c>
      <c r="G25" s="5">
        <v>1.2</v>
      </c>
      <c r="H25" s="5">
        <f t="shared" si="1"/>
        <v>3.4</v>
      </c>
      <c r="I25" s="28">
        <f>H25+H26</f>
        <v>6.4</v>
      </c>
      <c r="J25" s="28">
        <f>I25/3</f>
        <v>2.1333333333333333</v>
      </c>
      <c r="K25" s="30">
        <v>0.6</v>
      </c>
      <c r="L25" s="28">
        <f>J25-K25</f>
        <v>1.5333333333333332</v>
      </c>
    </row>
    <row r="26" spans="1:12" ht="12.75">
      <c r="A26" s="6" t="s">
        <v>13</v>
      </c>
      <c r="B26" s="5" t="s">
        <v>12</v>
      </c>
      <c r="C26" s="5">
        <v>1</v>
      </c>
      <c r="D26" s="5">
        <v>1</v>
      </c>
      <c r="E26" s="5">
        <v>0.9</v>
      </c>
      <c r="F26" s="5">
        <v>1</v>
      </c>
      <c r="G26" s="5">
        <v>1.1</v>
      </c>
      <c r="H26" s="5">
        <f t="shared" si="1"/>
        <v>3</v>
      </c>
      <c r="I26" s="29"/>
      <c r="J26" s="29"/>
      <c r="K26" s="31"/>
      <c r="L26" s="29"/>
    </row>
    <row r="27" spans="1:12" ht="13.5" thickBot="1">
      <c r="A27" s="7"/>
      <c r="B27" s="8"/>
      <c r="C27" s="8"/>
      <c r="D27" s="8"/>
      <c r="E27" s="8"/>
      <c r="F27" s="8"/>
      <c r="G27" s="8"/>
      <c r="L27" s="1"/>
    </row>
    <row r="28" spans="1:12" ht="13.5" thickBot="1">
      <c r="A28" s="25" t="s">
        <v>28</v>
      </c>
      <c r="B28" s="26"/>
      <c r="C28" s="27"/>
      <c r="L28" s="1"/>
    </row>
    <row r="29" spans="1:12" ht="12.75">
      <c r="A29" s="9"/>
      <c r="B29" s="9"/>
      <c r="C29" s="9"/>
      <c r="L29" s="1"/>
    </row>
    <row r="30" spans="1:12" ht="12.75">
      <c r="A30" s="4" t="s">
        <v>0</v>
      </c>
      <c r="B30" s="4"/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7</v>
      </c>
    </row>
    <row r="31" spans="1:12" ht="12.75">
      <c r="A31" s="5" t="s">
        <v>39</v>
      </c>
      <c r="B31" s="5" t="s">
        <v>10</v>
      </c>
      <c r="C31" s="5">
        <v>1</v>
      </c>
      <c r="D31" s="5">
        <v>1.3</v>
      </c>
      <c r="E31" s="5">
        <v>1</v>
      </c>
      <c r="F31" s="5">
        <v>1</v>
      </c>
      <c r="G31" s="5">
        <v>1.6</v>
      </c>
      <c r="H31" s="5">
        <f>SUM(C31:G31)-MAX(C31:G31)-MIN(C31:G31)</f>
        <v>3.3000000000000007</v>
      </c>
      <c r="I31" s="28">
        <f>H31+H32</f>
        <v>6.5</v>
      </c>
      <c r="J31" s="28">
        <f>I31/3</f>
        <v>2.1666666666666665</v>
      </c>
      <c r="K31" s="30">
        <v>0.8</v>
      </c>
      <c r="L31" s="28">
        <f>J31-K31</f>
        <v>1.3666666666666665</v>
      </c>
    </row>
    <row r="32" spans="1:12" ht="12.75">
      <c r="A32" s="6" t="s">
        <v>24</v>
      </c>
      <c r="B32" s="5" t="s">
        <v>12</v>
      </c>
      <c r="C32" s="5">
        <v>1</v>
      </c>
      <c r="D32" s="5">
        <v>1.2</v>
      </c>
      <c r="E32" s="5">
        <v>1</v>
      </c>
      <c r="F32" s="5">
        <v>1</v>
      </c>
      <c r="G32" s="5">
        <v>1.4</v>
      </c>
      <c r="H32" s="5">
        <f>SUM(C32:G32)-MAX(C32:G32)-MIN(C32:G32)</f>
        <v>3.1999999999999993</v>
      </c>
      <c r="I32" s="29"/>
      <c r="J32" s="29"/>
      <c r="K32" s="31"/>
      <c r="L32" s="29"/>
    </row>
    <row r="33" spans="1:12" ht="12.75">
      <c r="A33" s="5" t="s">
        <v>40</v>
      </c>
      <c r="B33" s="5" t="s">
        <v>10</v>
      </c>
      <c r="C33" s="5">
        <v>1.3</v>
      </c>
      <c r="D33" s="5">
        <v>1.1</v>
      </c>
      <c r="E33" s="5">
        <v>1.2</v>
      </c>
      <c r="F33" s="5">
        <v>1.5</v>
      </c>
      <c r="G33" s="5">
        <v>1.7</v>
      </c>
      <c r="H33" s="5">
        <f aca="true" t="shared" si="2" ref="H33:H42">SUM(C33:G33)-MAX(C33:G33)-MIN(C33:G33)</f>
        <v>4</v>
      </c>
      <c r="I33" s="28">
        <f>H33+H34</f>
        <v>7.6</v>
      </c>
      <c r="J33" s="28">
        <f>I33/3</f>
        <v>2.533333333333333</v>
      </c>
      <c r="K33" s="30">
        <v>0.8</v>
      </c>
      <c r="L33" s="28">
        <f>J33-K33</f>
        <v>1.7333333333333332</v>
      </c>
    </row>
    <row r="34" spans="1:12" ht="12.75">
      <c r="A34" s="6" t="s">
        <v>21</v>
      </c>
      <c r="B34" s="5" t="s">
        <v>12</v>
      </c>
      <c r="C34" s="5">
        <v>1.1</v>
      </c>
      <c r="D34" s="5">
        <v>1.1</v>
      </c>
      <c r="E34" s="5">
        <v>1</v>
      </c>
      <c r="F34" s="5">
        <v>1.4</v>
      </c>
      <c r="G34" s="5">
        <v>1.5</v>
      </c>
      <c r="H34" s="5">
        <f t="shared" si="2"/>
        <v>3.5999999999999996</v>
      </c>
      <c r="I34" s="29"/>
      <c r="J34" s="29"/>
      <c r="K34" s="31"/>
      <c r="L34" s="29"/>
    </row>
    <row r="35" spans="1:12" ht="12.75">
      <c r="A35" s="5" t="s">
        <v>41</v>
      </c>
      <c r="B35" s="5" t="s">
        <v>10</v>
      </c>
      <c r="C35" s="5">
        <v>1</v>
      </c>
      <c r="D35" s="5">
        <v>1</v>
      </c>
      <c r="E35" s="5">
        <v>0.7</v>
      </c>
      <c r="F35" s="5">
        <v>1.2</v>
      </c>
      <c r="G35" s="5">
        <v>1.5</v>
      </c>
      <c r="H35" s="5">
        <f t="shared" si="2"/>
        <v>3.2</v>
      </c>
      <c r="I35" s="28">
        <f>H35+H36</f>
        <v>6.1000000000000005</v>
      </c>
      <c r="J35" s="28">
        <f>I35/3</f>
        <v>2.0333333333333337</v>
      </c>
      <c r="K35" s="30">
        <v>0.2</v>
      </c>
      <c r="L35" s="28">
        <f>J35-K35</f>
        <v>1.8333333333333337</v>
      </c>
    </row>
    <row r="36" spans="1:12" ht="12.75">
      <c r="A36" s="6" t="s">
        <v>14</v>
      </c>
      <c r="B36" s="5" t="s">
        <v>12</v>
      </c>
      <c r="C36" s="5">
        <v>0.8</v>
      </c>
      <c r="D36" s="5">
        <v>1</v>
      </c>
      <c r="E36" s="5">
        <v>0.6</v>
      </c>
      <c r="F36" s="5">
        <v>1.1</v>
      </c>
      <c r="G36" s="5">
        <v>1.4</v>
      </c>
      <c r="H36" s="5">
        <f t="shared" si="2"/>
        <v>2.9000000000000004</v>
      </c>
      <c r="I36" s="29"/>
      <c r="J36" s="29"/>
      <c r="K36" s="31"/>
      <c r="L36" s="29"/>
    </row>
    <row r="37" spans="1:12" ht="12.75">
      <c r="A37" s="5" t="s">
        <v>42</v>
      </c>
      <c r="B37" s="5" t="s">
        <v>10</v>
      </c>
      <c r="C37" s="5">
        <v>0.8</v>
      </c>
      <c r="D37" s="5">
        <v>1.1</v>
      </c>
      <c r="E37" s="5">
        <v>0.8</v>
      </c>
      <c r="F37" s="5">
        <v>0.8</v>
      </c>
      <c r="G37" s="5">
        <v>1.2</v>
      </c>
      <c r="H37" s="5">
        <f t="shared" si="2"/>
        <v>2.7</v>
      </c>
      <c r="I37" s="28">
        <f>H37+H38</f>
        <v>5</v>
      </c>
      <c r="J37" s="28">
        <f>I37/3</f>
        <v>1.6666666666666667</v>
      </c>
      <c r="K37" s="30">
        <v>0.2</v>
      </c>
      <c r="L37" s="28">
        <f>J37-K37</f>
        <v>1.4666666666666668</v>
      </c>
    </row>
    <row r="38" spans="1:12" ht="12.75">
      <c r="A38" s="6" t="s">
        <v>13</v>
      </c>
      <c r="B38" s="5" t="s">
        <v>12</v>
      </c>
      <c r="C38" s="5">
        <v>0.6</v>
      </c>
      <c r="D38" s="5">
        <v>0.9</v>
      </c>
      <c r="E38" s="5">
        <v>0.7</v>
      </c>
      <c r="F38" s="5">
        <v>0.7</v>
      </c>
      <c r="G38" s="5">
        <v>1.2</v>
      </c>
      <c r="H38" s="5">
        <f t="shared" si="2"/>
        <v>2.3000000000000003</v>
      </c>
      <c r="I38" s="29"/>
      <c r="J38" s="29"/>
      <c r="K38" s="31"/>
      <c r="L38" s="29"/>
    </row>
    <row r="39" spans="1:12" ht="12.75">
      <c r="A39" s="5" t="s">
        <v>43</v>
      </c>
      <c r="B39" s="5" t="s">
        <v>10</v>
      </c>
      <c r="C39" s="5">
        <v>1.2</v>
      </c>
      <c r="D39" s="5">
        <v>1</v>
      </c>
      <c r="E39" s="5">
        <v>0.9</v>
      </c>
      <c r="F39" s="5">
        <v>0.7</v>
      </c>
      <c r="G39" s="5">
        <v>1.2</v>
      </c>
      <c r="H39" s="5">
        <f t="shared" si="2"/>
        <v>3.0999999999999996</v>
      </c>
      <c r="I39" s="28">
        <f>H39+H40</f>
        <v>5.8999999999999995</v>
      </c>
      <c r="J39" s="28">
        <f>I39/3</f>
        <v>1.9666666666666666</v>
      </c>
      <c r="K39" s="30">
        <v>0.2</v>
      </c>
      <c r="L39" s="28">
        <f>J39-K39</f>
        <v>1.7666666666666666</v>
      </c>
    </row>
    <row r="40" spans="1:12" ht="12.75">
      <c r="A40" s="6" t="s">
        <v>15</v>
      </c>
      <c r="B40" s="5" t="s">
        <v>12</v>
      </c>
      <c r="C40" s="5">
        <v>1</v>
      </c>
      <c r="D40" s="5">
        <v>0.9</v>
      </c>
      <c r="E40" s="5">
        <v>0.9</v>
      </c>
      <c r="F40" s="5">
        <v>0.7</v>
      </c>
      <c r="G40" s="5">
        <v>1.2</v>
      </c>
      <c r="H40" s="5">
        <f t="shared" si="2"/>
        <v>2.8</v>
      </c>
      <c r="I40" s="29"/>
      <c r="J40" s="29"/>
      <c r="K40" s="31"/>
      <c r="L40" s="29"/>
    </row>
    <row r="41" spans="1:12" ht="12.75">
      <c r="A41" s="5" t="s">
        <v>44</v>
      </c>
      <c r="B41" s="5" t="s">
        <v>10</v>
      </c>
      <c r="C41" s="5">
        <v>1.4</v>
      </c>
      <c r="D41" s="5">
        <v>1.3</v>
      </c>
      <c r="E41" s="5">
        <v>1.1</v>
      </c>
      <c r="F41" s="5">
        <v>1.7</v>
      </c>
      <c r="G41" s="5">
        <v>1.3</v>
      </c>
      <c r="H41" s="5">
        <f t="shared" si="2"/>
        <v>3.9999999999999996</v>
      </c>
      <c r="I41" s="28">
        <f>H41+H42</f>
        <v>7.699999999999999</v>
      </c>
      <c r="J41" s="28">
        <f>I41/3</f>
        <v>2.5666666666666664</v>
      </c>
      <c r="K41" s="30">
        <v>0</v>
      </c>
      <c r="L41" s="28">
        <f>J41-K41</f>
        <v>2.5666666666666664</v>
      </c>
    </row>
    <row r="42" spans="1:12" ht="12.75">
      <c r="A42" s="6" t="s">
        <v>19</v>
      </c>
      <c r="B42" s="5" t="s">
        <v>12</v>
      </c>
      <c r="C42" s="5">
        <v>1.2</v>
      </c>
      <c r="D42" s="5">
        <v>1.3</v>
      </c>
      <c r="E42" s="5">
        <v>1</v>
      </c>
      <c r="F42" s="5">
        <v>1.6</v>
      </c>
      <c r="G42" s="5">
        <v>1.2</v>
      </c>
      <c r="H42" s="5">
        <f t="shared" si="2"/>
        <v>3.6999999999999993</v>
      </c>
      <c r="I42" s="29"/>
      <c r="J42" s="29"/>
      <c r="K42" s="31"/>
      <c r="L42" s="29"/>
    </row>
    <row r="43" spans="1:12" ht="12.75">
      <c r="A43" s="5" t="s">
        <v>45</v>
      </c>
      <c r="B43" s="5" t="s">
        <v>10</v>
      </c>
      <c r="C43" s="5">
        <v>2.2</v>
      </c>
      <c r="D43" s="5">
        <v>1.6</v>
      </c>
      <c r="E43" s="5">
        <v>1.8</v>
      </c>
      <c r="F43" s="5">
        <v>2</v>
      </c>
      <c r="G43" s="5">
        <v>1.9</v>
      </c>
      <c r="H43" s="5">
        <f aca="true" t="shared" si="3" ref="H43:H52">SUM(C43:G43)-MAX(C43:G43)-MIN(C43:G43)</f>
        <v>5.699999999999999</v>
      </c>
      <c r="I43" s="28">
        <f>H43+H44</f>
        <v>11.3</v>
      </c>
      <c r="J43" s="28">
        <f>I43/3</f>
        <v>3.766666666666667</v>
      </c>
      <c r="K43" s="30">
        <v>0</v>
      </c>
      <c r="L43" s="28">
        <f>J43-K43</f>
        <v>3.766666666666667</v>
      </c>
    </row>
    <row r="44" spans="1:12" ht="12.75">
      <c r="A44" s="6" t="s">
        <v>18</v>
      </c>
      <c r="B44" s="5" t="s">
        <v>12</v>
      </c>
      <c r="C44" s="5">
        <v>2.2</v>
      </c>
      <c r="D44" s="5">
        <v>1.5</v>
      </c>
      <c r="E44" s="5">
        <v>1.8</v>
      </c>
      <c r="F44" s="5">
        <v>2</v>
      </c>
      <c r="G44" s="5">
        <v>1.8</v>
      </c>
      <c r="H44" s="5">
        <f t="shared" si="3"/>
        <v>5.6000000000000005</v>
      </c>
      <c r="I44" s="29"/>
      <c r="J44" s="29"/>
      <c r="K44" s="31"/>
      <c r="L44" s="29"/>
    </row>
    <row r="45" spans="1:12" ht="12.75">
      <c r="A45" s="5" t="s">
        <v>46</v>
      </c>
      <c r="B45" s="5" t="s">
        <v>10</v>
      </c>
      <c r="C45" s="5">
        <v>0.9</v>
      </c>
      <c r="D45" s="5">
        <v>1</v>
      </c>
      <c r="E45" s="5">
        <v>1.1</v>
      </c>
      <c r="F45" s="5">
        <v>1.1</v>
      </c>
      <c r="G45" s="5">
        <v>1.1</v>
      </c>
      <c r="H45" s="5">
        <f t="shared" si="3"/>
        <v>3.1999999999999997</v>
      </c>
      <c r="I45" s="28">
        <f>H45+H46</f>
        <v>6</v>
      </c>
      <c r="J45" s="28">
        <f>I45/3</f>
        <v>2</v>
      </c>
      <c r="K45" s="30">
        <v>1.6</v>
      </c>
      <c r="L45" s="28">
        <f>J45-K45</f>
        <v>0.3999999999999999</v>
      </c>
    </row>
    <row r="46" spans="1:12" ht="12.75">
      <c r="A46" s="6" t="s">
        <v>21</v>
      </c>
      <c r="B46" s="5" t="s">
        <v>12</v>
      </c>
      <c r="C46" s="5">
        <v>0.7</v>
      </c>
      <c r="D46" s="5">
        <v>0.9</v>
      </c>
      <c r="E46" s="5">
        <v>0.9</v>
      </c>
      <c r="F46" s="5">
        <v>1</v>
      </c>
      <c r="G46" s="5">
        <v>1</v>
      </c>
      <c r="H46" s="5">
        <f t="shared" si="3"/>
        <v>2.8</v>
      </c>
      <c r="I46" s="29"/>
      <c r="J46" s="29"/>
      <c r="K46" s="31"/>
      <c r="L46" s="29"/>
    </row>
    <row r="47" spans="1:12" ht="12.75">
      <c r="A47" s="5" t="s">
        <v>47</v>
      </c>
      <c r="B47" s="5" t="s">
        <v>10</v>
      </c>
      <c r="C47" s="5">
        <v>1.7</v>
      </c>
      <c r="D47" s="5">
        <v>1.3</v>
      </c>
      <c r="E47" s="5">
        <v>1.4</v>
      </c>
      <c r="F47" s="5">
        <v>1.5</v>
      </c>
      <c r="G47" s="5">
        <v>1.4</v>
      </c>
      <c r="H47" s="5">
        <f t="shared" si="3"/>
        <v>4.300000000000001</v>
      </c>
      <c r="I47" s="28">
        <f>H47+H48</f>
        <v>8.5</v>
      </c>
      <c r="J47" s="28">
        <f>I47/3</f>
        <v>2.8333333333333335</v>
      </c>
      <c r="K47" s="30">
        <v>0.4</v>
      </c>
      <c r="L47" s="28">
        <f>J47-K47</f>
        <v>2.4333333333333336</v>
      </c>
    </row>
    <row r="48" spans="1:12" ht="12.75">
      <c r="A48" s="6" t="s">
        <v>23</v>
      </c>
      <c r="B48" s="5" t="s">
        <v>12</v>
      </c>
      <c r="C48" s="5">
        <v>1.5</v>
      </c>
      <c r="D48" s="5">
        <v>1.3</v>
      </c>
      <c r="E48" s="5">
        <v>1.3</v>
      </c>
      <c r="F48" s="5">
        <v>1.5</v>
      </c>
      <c r="G48" s="5">
        <v>1.4</v>
      </c>
      <c r="H48" s="5">
        <f t="shared" si="3"/>
        <v>4.2</v>
      </c>
      <c r="I48" s="29"/>
      <c r="J48" s="29"/>
      <c r="K48" s="31"/>
      <c r="L48" s="29"/>
    </row>
    <row r="49" spans="1:12" ht="12.75">
      <c r="A49" s="5" t="s">
        <v>48</v>
      </c>
      <c r="B49" s="5" t="s">
        <v>10</v>
      </c>
      <c r="C49" s="5">
        <v>1.8</v>
      </c>
      <c r="D49" s="5">
        <v>2.1</v>
      </c>
      <c r="E49" s="5">
        <v>2</v>
      </c>
      <c r="F49" s="5">
        <v>1.4</v>
      </c>
      <c r="G49" s="5">
        <v>1.8</v>
      </c>
      <c r="H49" s="5">
        <f t="shared" si="3"/>
        <v>5.600000000000001</v>
      </c>
      <c r="I49" s="28">
        <f>H49+H50</f>
        <v>10.8</v>
      </c>
      <c r="J49" s="28">
        <f>I49/3</f>
        <v>3.6</v>
      </c>
      <c r="K49" s="30">
        <v>0.2</v>
      </c>
      <c r="L49" s="28">
        <f>J49-K49</f>
        <v>3.4</v>
      </c>
    </row>
    <row r="50" spans="1:12" ht="12.75">
      <c r="A50" s="6" t="s">
        <v>19</v>
      </c>
      <c r="B50" s="5" t="s">
        <v>12</v>
      </c>
      <c r="C50" s="5">
        <v>1.6</v>
      </c>
      <c r="D50" s="5">
        <v>2</v>
      </c>
      <c r="E50" s="5">
        <v>1.9</v>
      </c>
      <c r="F50" s="5">
        <v>1.5</v>
      </c>
      <c r="G50" s="5">
        <v>1.7</v>
      </c>
      <c r="H50" s="5">
        <f t="shared" si="3"/>
        <v>5.199999999999999</v>
      </c>
      <c r="I50" s="29"/>
      <c r="J50" s="29"/>
      <c r="K50" s="31"/>
      <c r="L50" s="29"/>
    </row>
    <row r="51" spans="1:12" ht="12.75">
      <c r="A51" s="5" t="s">
        <v>49</v>
      </c>
      <c r="B51" s="5" t="s">
        <v>10</v>
      </c>
      <c r="C51" s="5">
        <v>1.6</v>
      </c>
      <c r="D51" s="5">
        <v>1.5</v>
      </c>
      <c r="E51" s="5">
        <v>1.2</v>
      </c>
      <c r="F51" s="5">
        <v>1.8</v>
      </c>
      <c r="G51" s="5">
        <v>1.8</v>
      </c>
      <c r="H51" s="5">
        <f t="shared" si="3"/>
        <v>4.8999999999999995</v>
      </c>
      <c r="I51" s="28">
        <f>H51+H52</f>
        <v>9.7</v>
      </c>
      <c r="J51" s="28">
        <f>I51/3</f>
        <v>3.233333333333333</v>
      </c>
      <c r="K51" s="30">
        <v>0.2</v>
      </c>
      <c r="L51" s="28">
        <f>J51-K51</f>
        <v>3.0333333333333328</v>
      </c>
    </row>
    <row r="52" spans="1:12" ht="12.75">
      <c r="A52" s="6" t="s">
        <v>14</v>
      </c>
      <c r="B52" s="5" t="s">
        <v>12</v>
      </c>
      <c r="C52" s="5">
        <v>1.6</v>
      </c>
      <c r="D52" s="5">
        <v>1.4</v>
      </c>
      <c r="E52" s="5">
        <v>1.2</v>
      </c>
      <c r="F52" s="5">
        <v>1.8</v>
      </c>
      <c r="G52" s="5">
        <v>1.8</v>
      </c>
      <c r="H52" s="5">
        <f t="shared" si="3"/>
        <v>4.8</v>
      </c>
      <c r="I52" s="29"/>
      <c r="J52" s="29"/>
      <c r="K52" s="31"/>
      <c r="L52" s="29"/>
    </row>
    <row r="53" ht="13.5" thickBot="1"/>
    <row r="54" spans="1:12" ht="13.5" thickBot="1">
      <c r="A54" s="25" t="s">
        <v>29</v>
      </c>
      <c r="B54" s="26"/>
      <c r="C54" s="27"/>
      <c r="L54" s="1"/>
    </row>
    <row r="55" spans="1:12" ht="12.75">
      <c r="A55" s="9"/>
      <c r="B55" s="9"/>
      <c r="C55" s="9"/>
      <c r="L55" s="1"/>
    </row>
    <row r="56" spans="1:12" ht="12.75">
      <c r="A56" s="4" t="s">
        <v>0</v>
      </c>
      <c r="B56" s="4"/>
      <c r="C56" s="4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4" t="s">
        <v>7</v>
      </c>
      <c r="J56" s="4" t="s">
        <v>8</v>
      </c>
      <c r="K56" s="4" t="s">
        <v>9</v>
      </c>
      <c r="L56" s="4" t="s">
        <v>7</v>
      </c>
    </row>
    <row r="57" spans="1:12" ht="12.75">
      <c r="A57" s="5" t="s">
        <v>50</v>
      </c>
      <c r="B57" s="5" t="s">
        <v>10</v>
      </c>
      <c r="C57" s="5">
        <v>1.8</v>
      </c>
      <c r="D57" s="5">
        <v>1.9</v>
      </c>
      <c r="E57" s="5">
        <v>1.9</v>
      </c>
      <c r="F57" s="5">
        <v>2.1</v>
      </c>
      <c r="G57" s="5">
        <v>2.3</v>
      </c>
      <c r="H57" s="5">
        <f>SUM(C57:G57)-MAX(C57:G57)-MIN(C57:G57)</f>
        <v>5.9</v>
      </c>
      <c r="I57" s="28">
        <f>H57+H58</f>
        <v>11.6</v>
      </c>
      <c r="J57" s="28">
        <f>I57/3</f>
        <v>3.8666666666666667</v>
      </c>
      <c r="K57" s="30">
        <v>0.2</v>
      </c>
      <c r="L57" s="28">
        <f>J57-K57</f>
        <v>3.6666666666666665</v>
      </c>
    </row>
    <row r="58" spans="1:12" ht="12.75">
      <c r="A58" s="6" t="s">
        <v>11</v>
      </c>
      <c r="B58" s="5" t="s">
        <v>12</v>
      </c>
      <c r="C58" s="5">
        <v>1.6</v>
      </c>
      <c r="D58" s="5">
        <v>1.8</v>
      </c>
      <c r="E58" s="5">
        <v>1.9</v>
      </c>
      <c r="F58" s="5">
        <v>2</v>
      </c>
      <c r="G58" s="5">
        <v>2.2</v>
      </c>
      <c r="H58" s="5">
        <f>SUM(C58:G58)-MAX(C58:G58)-MIN(C58:G58)</f>
        <v>5.699999999999999</v>
      </c>
      <c r="I58" s="29"/>
      <c r="J58" s="29"/>
      <c r="K58" s="31"/>
      <c r="L58" s="29"/>
    </row>
    <row r="59" spans="1:12" ht="12.75">
      <c r="A59" s="5" t="s">
        <v>51</v>
      </c>
      <c r="B59" s="5" t="s">
        <v>10</v>
      </c>
      <c r="C59" s="5">
        <v>1.2</v>
      </c>
      <c r="D59" s="5">
        <v>1.8</v>
      </c>
      <c r="E59" s="5">
        <v>1.3</v>
      </c>
      <c r="F59" s="5">
        <v>1.4</v>
      </c>
      <c r="G59" s="5">
        <v>1.8</v>
      </c>
      <c r="H59" s="5">
        <f aca="true" t="shared" si="4" ref="H59:H72">SUM(C59:G59)-MAX(C59:G59)-MIN(C59:G59)</f>
        <v>4.499999999999999</v>
      </c>
      <c r="I59" s="28">
        <f>H59+H60</f>
        <v>8.7</v>
      </c>
      <c r="J59" s="28">
        <f>I59/3</f>
        <v>2.9</v>
      </c>
      <c r="K59" s="30">
        <v>0.4</v>
      </c>
      <c r="L59" s="28">
        <f>J59-K59</f>
        <v>2.5</v>
      </c>
    </row>
    <row r="60" spans="1:12" ht="12.75">
      <c r="A60" s="6" t="s">
        <v>19</v>
      </c>
      <c r="B60" s="5" t="s">
        <v>12</v>
      </c>
      <c r="C60" s="5">
        <v>1</v>
      </c>
      <c r="D60" s="5">
        <v>1.7</v>
      </c>
      <c r="E60" s="5">
        <v>1.2</v>
      </c>
      <c r="F60" s="5">
        <v>1.4</v>
      </c>
      <c r="G60" s="5">
        <v>1.6</v>
      </c>
      <c r="H60" s="5">
        <f t="shared" si="4"/>
        <v>4.2</v>
      </c>
      <c r="I60" s="29"/>
      <c r="J60" s="29"/>
      <c r="K60" s="31"/>
      <c r="L60" s="29"/>
    </row>
    <row r="61" spans="1:12" ht="12.75">
      <c r="A61" s="5" t="s">
        <v>52</v>
      </c>
      <c r="B61" s="5" t="s">
        <v>10</v>
      </c>
      <c r="C61" s="5">
        <v>1.6</v>
      </c>
      <c r="D61" s="5">
        <v>1.7</v>
      </c>
      <c r="E61" s="5">
        <v>1.4</v>
      </c>
      <c r="F61" s="5">
        <v>1.4</v>
      </c>
      <c r="G61" s="5">
        <v>2</v>
      </c>
      <c r="H61" s="5">
        <f t="shared" si="4"/>
        <v>4.699999999999999</v>
      </c>
      <c r="I61" s="28">
        <f>H61+H62</f>
        <v>9.499999999999998</v>
      </c>
      <c r="J61" s="28">
        <f>I61/3</f>
        <v>3.166666666666666</v>
      </c>
      <c r="K61" s="30">
        <v>0.2</v>
      </c>
      <c r="L61" s="28">
        <f>J61-K61</f>
        <v>2.966666666666666</v>
      </c>
    </row>
    <row r="62" spans="1:12" ht="12.75">
      <c r="A62" s="6" t="s">
        <v>14</v>
      </c>
      <c r="B62" s="5" t="s">
        <v>12</v>
      </c>
      <c r="C62" s="5">
        <v>1.5</v>
      </c>
      <c r="D62" s="5">
        <v>1.7</v>
      </c>
      <c r="E62" s="5">
        <v>1.4</v>
      </c>
      <c r="F62" s="5">
        <v>1.6</v>
      </c>
      <c r="G62" s="5">
        <v>2</v>
      </c>
      <c r="H62" s="5">
        <f t="shared" si="4"/>
        <v>4.799999999999999</v>
      </c>
      <c r="I62" s="29"/>
      <c r="J62" s="29"/>
      <c r="K62" s="31"/>
      <c r="L62" s="29"/>
    </row>
    <row r="63" spans="1:12" ht="12.75">
      <c r="A63" s="5" t="s">
        <v>53</v>
      </c>
      <c r="B63" s="5" t="s">
        <v>10</v>
      </c>
      <c r="C63" s="5">
        <v>2</v>
      </c>
      <c r="D63" s="5">
        <v>1.8</v>
      </c>
      <c r="E63" s="5">
        <v>1.6</v>
      </c>
      <c r="F63" s="5">
        <v>2.2</v>
      </c>
      <c r="G63" s="5">
        <v>2</v>
      </c>
      <c r="H63" s="5">
        <f t="shared" si="4"/>
        <v>5.800000000000001</v>
      </c>
      <c r="I63" s="28">
        <f>H63+H64</f>
        <v>11.2</v>
      </c>
      <c r="J63" s="28">
        <f>I63/3</f>
        <v>3.733333333333333</v>
      </c>
      <c r="K63" s="30">
        <v>0.6</v>
      </c>
      <c r="L63" s="28">
        <f>J63-K63</f>
        <v>3.133333333333333</v>
      </c>
    </row>
    <row r="64" spans="1:12" ht="12.75">
      <c r="A64" s="6" t="s">
        <v>21</v>
      </c>
      <c r="B64" s="5" t="s">
        <v>12</v>
      </c>
      <c r="C64" s="5">
        <v>1.8</v>
      </c>
      <c r="D64" s="5">
        <v>1.7</v>
      </c>
      <c r="E64" s="5">
        <v>1.5</v>
      </c>
      <c r="F64" s="5">
        <v>2.2</v>
      </c>
      <c r="G64" s="5">
        <v>1.9</v>
      </c>
      <c r="H64" s="5">
        <f t="shared" si="4"/>
        <v>5.3999999999999995</v>
      </c>
      <c r="I64" s="29"/>
      <c r="J64" s="29"/>
      <c r="K64" s="31"/>
      <c r="L64" s="29"/>
    </row>
    <row r="65" spans="1:12" ht="12.75">
      <c r="A65" s="5" t="s">
        <v>54</v>
      </c>
      <c r="B65" s="5" t="s">
        <v>10</v>
      </c>
      <c r="C65" s="5">
        <v>1.4</v>
      </c>
      <c r="D65" s="5">
        <v>1.6</v>
      </c>
      <c r="E65" s="5">
        <v>1.8</v>
      </c>
      <c r="F65" s="5">
        <v>1.2</v>
      </c>
      <c r="G65" s="5">
        <v>1.5</v>
      </c>
      <c r="H65" s="5">
        <f t="shared" si="4"/>
        <v>4.5</v>
      </c>
      <c r="I65" s="28">
        <f>H65+H66</f>
        <v>8.6</v>
      </c>
      <c r="J65" s="28">
        <f>I65/3</f>
        <v>2.8666666666666667</v>
      </c>
      <c r="K65" s="30">
        <v>0.2</v>
      </c>
      <c r="L65" s="28">
        <f>J65-K65</f>
        <v>2.6666666666666665</v>
      </c>
    </row>
    <row r="66" spans="1:12" ht="12.75">
      <c r="A66" s="6" t="s">
        <v>23</v>
      </c>
      <c r="B66" s="5" t="s">
        <v>12</v>
      </c>
      <c r="C66" s="5">
        <v>1.2</v>
      </c>
      <c r="D66" s="5">
        <v>1.5</v>
      </c>
      <c r="E66" s="5">
        <v>1.8</v>
      </c>
      <c r="F66" s="5">
        <v>1.2</v>
      </c>
      <c r="G66" s="5">
        <v>1.4</v>
      </c>
      <c r="H66" s="5">
        <f t="shared" si="4"/>
        <v>4.1</v>
      </c>
      <c r="I66" s="29"/>
      <c r="J66" s="29"/>
      <c r="K66" s="31"/>
      <c r="L66" s="29"/>
    </row>
    <row r="67" spans="1:12" ht="12.75">
      <c r="A67" s="5" t="s">
        <v>55</v>
      </c>
      <c r="B67" s="5" t="s">
        <v>10</v>
      </c>
      <c r="C67" s="5">
        <v>2</v>
      </c>
      <c r="D67" s="5">
        <v>2.1</v>
      </c>
      <c r="E67" s="5">
        <v>2</v>
      </c>
      <c r="F67" s="5">
        <v>2.1</v>
      </c>
      <c r="G67" s="5">
        <v>2</v>
      </c>
      <c r="H67" s="5">
        <f t="shared" si="4"/>
        <v>6.1</v>
      </c>
      <c r="I67" s="28">
        <f>H67+H68</f>
        <v>12</v>
      </c>
      <c r="J67" s="28">
        <f>I67/3</f>
        <v>4</v>
      </c>
      <c r="K67" s="30">
        <v>0.2</v>
      </c>
      <c r="L67" s="28">
        <f>J67-K67</f>
        <v>3.8</v>
      </c>
    </row>
    <row r="68" spans="1:12" ht="12.75">
      <c r="A68" s="6" t="s">
        <v>24</v>
      </c>
      <c r="B68" s="5" t="s">
        <v>12</v>
      </c>
      <c r="C68" s="5">
        <v>2</v>
      </c>
      <c r="D68" s="5">
        <v>2</v>
      </c>
      <c r="E68" s="5">
        <v>1.8</v>
      </c>
      <c r="F68" s="5">
        <v>2.1</v>
      </c>
      <c r="G68" s="5">
        <v>1.9</v>
      </c>
      <c r="H68" s="5">
        <f t="shared" si="4"/>
        <v>5.900000000000001</v>
      </c>
      <c r="I68" s="29"/>
      <c r="J68" s="29"/>
      <c r="K68" s="31"/>
      <c r="L68" s="29"/>
    </row>
    <row r="69" spans="1:12" ht="12.75">
      <c r="A69" s="5" t="s">
        <v>56</v>
      </c>
      <c r="B69" s="5" t="s">
        <v>10</v>
      </c>
      <c r="C69" s="5">
        <v>1.9</v>
      </c>
      <c r="D69" s="5">
        <v>1.8</v>
      </c>
      <c r="E69" s="5">
        <v>1.7</v>
      </c>
      <c r="F69" s="5">
        <v>1.7</v>
      </c>
      <c r="G69" s="5">
        <v>1.8</v>
      </c>
      <c r="H69" s="5">
        <f t="shared" si="4"/>
        <v>5.3</v>
      </c>
      <c r="I69" s="28">
        <f>H69+H70</f>
        <v>10.399999999999999</v>
      </c>
      <c r="J69" s="28">
        <f>I69/3</f>
        <v>3.4666666666666663</v>
      </c>
      <c r="K69" s="30">
        <v>0.2</v>
      </c>
      <c r="L69" s="28">
        <f>J69-K69</f>
        <v>3.266666666666666</v>
      </c>
    </row>
    <row r="70" spans="1:12" ht="12.75">
      <c r="A70" s="6" t="s">
        <v>23</v>
      </c>
      <c r="B70" s="5" t="s">
        <v>12</v>
      </c>
      <c r="C70" s="5">
        <v>1.7</v>
      </c>
      <c r="D70" s="5">
        <v>1.9</v>
      </c>
      <c r="E70" s="5">
        <v>1.6</v>
      </c>
      <c r="F70" s="5">
        <v>1.7</v>
      </c>
      <c r="G70" s="5">
        <v>1.7</v>
      </c>
      <c r="H70" s="5">
        <f t="shared" si="4"/>
        <v>5.1</v>
      </c>
      <c r="I70" s="29"/>
      <c r="J70" s="29"/>
      <c r="K70" s="31"/>
      <c r="L70" s="29"/>
    </row>
    <row r="71" spans="1:12" ht="12.75">
      <c r="A71" s="5" t="s">
        <v>57</v>
      </c>
      <c r="B71" s="5" t="s">
        <v>10</v>
      </c>
      <c r="C71" s="5">
        <v>2.4</v>
      </c>
      <c r="D71" s="5">
        <v>2.7</v>
      </c>
      <c r="E71" s="5">
        <v>2.4</v>
      </c>
      <c r="F71" s="5">
        <v>2.6</v>
      </c>
      <c r="G71" s="5">
        <v>2.5</v>
      </c>
      <c r="H71" s="5">
        <f t="shared" si="4"/>
        <v>7.499999999999998</v>
      </c>
      <c r="I71" s="28">
        <f>H71+H72</f>
        <v>14.7</v>
      </c>
      <c r="J71" s="28">
        <f>I71/3</f>
        <v>4.8999999999999995</v>
      </c>
      <c r="K71" s="30">
        <v>0.2</v>
      </c>
      <c r="L71" s="28">
        <f>J71-K71</f>
        <v>4.699999999999999</v>
      </c>
    </row>
    <row r="72" spans="1:12" ht="12.75">
      <c r="A72" s="6" t="s">
        <v>19</v>
      </c>
      <c r="B72" s="5" t="s">
        <v>12</v>
      </c>
      <c r="C72" s="5">
        <v>2.2</v>
      </c>
      <c r="D72" s="5">
        <v>2.6</v>
      </c>
      <c r="E72" s="5">
        <v>2.4</v>
      </c>
      <c r="F72" s="5">
        <v>2.5</v>
      </c>
      <c r="G72" s="5">
        <v>2.3</v>
      </c>
      <c r="H72" s="5">
        <f t="shared" si="4"/>
        <v>7.2</v>
      </c>
      <c r="I72" s="29"/>
      <c r="J72" s="29"/>
      <c r="K72" s="31"/>
      <c r="L72" s="29"/>
    </row>
    <row r="73" spans="1:12" ht="12.75">
      <c r="A73" s="5" t="s">
        <v>58</v>
      </c>
      <c r="B73" s="5" t="s">
        <v>10</v>
      </c>
      <c r="C73" s="5">
        <v>2.1</v>
      </c>
      <c r="D73" s="5">
        <v>2.3</v>
      </c>
      <c r="E73" s="5">
        <v>2.2</v>
      </c>
      <c r="F73" s="5">
        <v>2.4</v>
      </c>
      <c r="G73" s="5">
        <v>2.6</v>
      </c>
      <c r="H73" s="5">
        <f>SUM(C73:G73)-MAX(C73:G73)-MIN(C73:G73)</f>
        <v>6.9</v>
      </c>
      <c r="I73" s="28">
        <f>H73+H74</f>
        <v>13.5</v>
      </c>
      <c r="J73" s="28">
        <f>I73/3</f>
        <v>4.5</v>
      </c>
      <c r="K73" s="30">
        <v>0</v>
      </c>
      <c r="L73" s="28">
        <f>J73-K73</f>
        <v>4.5</v>
      </c>
    </row>
    <row r="74" spans="1:12" ht="12.75">
      <c r="A74" s="6" t="s">
        <v>14</v>
      </c>
      <c r="B74" s="5" t="s">
        <v>12</v>
      </c>
      <c r="C74" s="5">
        <v>2.1</v>
      </c>
      <c r="D74" s="5">
        <v>2.2</v>
      </c>
      <c r="E74" s="5">
        <v>2.1</v>
      </c>
      <c r="F74" s="5">
        <v>2.3</v>
      </c>
      <c r="G74" s="5">
        <v>2.4</v>
      </c>
      <c r="H74" s="5">
        <f>SUM(C74:G74)-MAX(C74:G74)-MIN(C74:G74)</f>
        <v>6.6</v>
      </c>
      <c r="I74" s="29"/>
      <c r="J74" s="29"/>
      <c r="K74" s="31"/>
      <c r="L74" s="29"/>
    </row>
    <row r="75" spans="1:12" ht="12.75">
      <c r="A75" s="5" t="s">
        <v>59</v>
      </c>
      <c r="B75" s="5" t="s">
        <v>10</v>
      </c>
      <c r="C75" s="5">
        <v>2.5</v>
      </c>
      <c r="D75" s="5">
        <v>2.8</v>
      </c>
      <c r="E75" s="5">
        <v>2.8</v>
      </c>
      <c r="F75" s="5">
        <v>3</v>
      </c>
      <c r="G75" s="5">
        <v>2.8</v>
      </c>
      <c r="H75" s="5">
        <f>SUM(C75:G75)-MAX(C75:G75)-MIN(C75:G75)</f>
        <v>8.399999999999999</v>
      </c>
      <c r="I75" s="28">
        <f>H75+H76</f>
        <v>16.5</v>
      </c>
      <c r="J75" s="28">
        <f>I75/3</f>
        <v>5.5</v>
      </c>
      <c r="K75" s="30">
        <v>0</v>
      </c>
      <c r="L75" s="28">
        <f>J75-K75</f>
        <v>5.5</v>
      </c>
    </row>
    <row r="76" spans="1:12" ht="12.75">
      <c r="A76" s="6" t="s">
        <v>19</v>
      </c>
      <c r="B76" s="5" t="s">
        <v>12</v>
      </c>
      <c r="C76" s="5">
        <v>2.5</v>
      </c>
      <c r="D76" s="5">
        <v>2.7</v>
      </c>
      <c r="E76" s="5">
        <v>2.8</v>
      </c>
      <c r="F76" s="5">
        <v>3.1</v>
      </c>
      <c r="G76" s="5">
        <v>2.6</v>
      </c>
      <c r="H76" s="5">
        <f>SUM(C76:G76)-MAX(C76:G76)-MIN(C76:G76)</f>
        <v>8.1</v>
      </c>
      <c r="I76" s="29"/>
      <c r="J76" s="29"/>
      <c r="K76" s="31"/>
      <c r="L76" s="29"/>
    </row>
    <row r="77" ht="13.5" thickBot="1"/>
    <row r="78" spans="1:12" ht="13.5" thickBot="1">
      <c r="A78" s="25" t="s">
        <v>185</v>
      </c>
      <c r="B78" s="26"/>
      <c r="C78" s="27"/>
      <c r="L78" s="1"/>
    </row>
    <row r="79" spans="1:12" ht="12.75">
      <c r="A79" s="9"/>
      <c r="B79" s="9"/>
      <c r="C79" s="9"/>
      <c r="L79" s="1"/>
    </row>
    <row r="80" spans="1:12" ht="12.75">
      <c r="A80" s="4" t="s">
        <v>0</v>
      </c>
      <c r="B80" s="4"/>
      <c r="C80" s="4" t="s">
        <v>1</v>
      </c>
      <c r="D80" s="4" t="s">
        <v>2</v>
      </c>
      <c r="E80" s="4" t="s">
        <v>3</v>
      </c>
      <c r="F80" s="4" t="s">
        <v>4</v>
      </c>
      <c r="G80" s="4" t="s">
        <v>5</v>
      </c>
      <c r="H80" s="4" t="s">
        <v>6</v>
      </c>
      <c r="I80" s="4" t="s">
        <v>7</v>
      </c>
      <c r="J80" s="4" t="s">
        <v>8</v>
      </c>
      <c r="K80" s="4" t="s">
        <v>9</v>
      </c>
      <c r="L80" s="4" t="s">
        <v>7</v>
      </c>
    </row>
    <row r="81" spans="1:12" ht="12.75">
      <c r="A81" s="5" t="s">
        <v>60</v>
      </c>
      <c r="B81" s="5" t="s">
        <v>10</v>
      </c>
      <c r="C81" s="5">
        <v>1.2</v>
      </c>
      <c r="D81" s="5">
        <v>1.6</v>
      </c>
      <c r="E81" s="5">
        <v>1.5</v>
      </c>
      <c r="F81" s="5">
        <v>1.6</v>
      </c>
      <c r="G81" s="5">
        <v>1.5</v>
      </c>
      <c r="H81" s="5">
        <f>SUM(C81:G81)-MAX(C81:G81)-MIN(C81:G81)</f>
        <v>4.6000000000000005</v>
      </c>
      <c r="I81" s="28">
        <f>H81+H82</f>
        <v>8.8</v>
      </c>
      <c r="J81" s="28">
        <f>I81/3</f>
        <v>2.9333333333333336</v>
      </c>
      <c r="K81" s="30">
        <v>1</v>
      </c>
      <c r="L81" s="28">
        <f>J81-K81</f>
        <v>1.9333333333333336</v>
      </c>
    </row>
    <row r="82" spans="1:12" ht="12.75">
      <c r="A82" s="6" t="s">
        <v>61</v>
      </c>
      <c r="B82" s="5" t="s">
        <v>12</v>
      </c>
      <c r="C82" s="5">
        <v>1</v>
      </c>
      <c r="D82" s="5">
        <v>1.5</v>
      </c>
      <c r="E82" s="5">
        <v>1.3</v>
      </c>
      <c r="F82" s="5">
        <v>1.6</v>
      </c>
      <c r="G82" s="5">
        <v>1.4</v>
      </c>
      <c r="H82" s="5">
        <f>SUM(C82:G82)-MAX(C82:G82)-MIN(C82:G82)</f>
        <v>4.200000000000001</v>
      </c>
      <c r="I82" s="29"/>
      <c r="J82" s="29"/>
      <c r="K82" s="31"/>
      <c r="L82" s="29"/>
    </row>
    <row r="83" spans="1:12" ht="12.75">
      <c r="A83" s="5" t="s">
        <v>62</v>
      </c>
      <c r="B83" s="5" t="s">
        <v>10</v>
      </c>
      <c r="C83" s="5">
        <v>1.9</v>
      </c>
      <c r="D83" s="5">
        <v>1.8</v>
      </c>
      <c r="E83" s="5">
        <v>1.9</v>
      </c>
      <c r="F83" s="5">
        <v>1.7</v>
      </c>
      <c r="G83" s="5">
        <v>1.9</v>
      </c>
      <c r="H83" s="5">
        <f aca="true" t="shared" si="5" ref="H83:H96">SUM(C83:G83)-MAX(C83:G83)-MIN(C83:G83)</f>
        <v>5.599999999999999</v>
      </c>
      <c r="I83" s="28">
        <f>H83+H84</f>
        <v>10.8</v>
      </c>
      <c r="J83" s="28">
        <f>I83/3</f>
        <v>3.6</v>
      </c>
      <c r="K83" s="30">
        <v>0.2</v>
      </c>
      <c r="L83" s="28">
        <f>J83-K83</f>
        <v>3.4</v>
      </c>
    </row>
    <row r="84" spans="1:12" ht="12.75">
      <c r="A84" s="6" t="s">
        <v>16</v>
      </c>
      <c r="B84" s="5" t="s">
        <v>12</v>
      </c>
      <c r="C84" s="5">
        <v>1.7</v>
      </c>
      <c r="D84" s="5">
        <v>1.7</v>
      </c>
      <c r="E84" s="5">
        <v>1.8</v>
      </c>
      <c r="F84" s="5">
        <v>1.6</v>
      </c>
      <c r="G84" s="5">
        <v>1.8</v>
      </c>
      <c r="H84" s="5">
        <f t="shared" si="5"/>
        <v>5.200000000000001</v>
      </c>
      <c r="I84" s="29"/>
      <c r="J84" s="29"/>
      <c r="K84" s="31"/>
      <c r="L84" s="29"/>
    </row>
    <row r="85" spans="1:12" ht="12.75">
      <c r="A85" s="5" t="s">
        <v>63</v>
      </c>
      <c r="B85" s="5" t="s">
        <v>10</v>
      </c>
      <c r="C85" s="5">
        <v>1.4</v>
      </c>
      <c r="D85" s="5">
        <v>1.5</v>
      </c>
      <c r="E85" s="5">
        <v>1.2</v>
      </c>
      <c r="F85" s="5">
        <v>1.3</v>
      </c>
      <c r="G85" s="5">
        <v>1.7</v>
      </c>
      <c r="H85" s="5">
        <f t="shared" si="5"/>
        <v>4.199999999999999</v>
      </c>
      <c r="I85" s="28">
        <f>H85+H86</f>
        <v>8.3</v>
      </c>
      <c r="J85" s="28">
        <f>I85/3</f>
        <v>2.766666666666667</v>
      </c>
      <c r="K85" s="30">
        <v>0.4</v>
      </c>
      <c r="L85" s="28">
        <f>J85-K85</f>
        <v>2.366666666666667</v>
      </c>
    </row>
    <row r="86" spans="1:12" ht="12.75">
      <c r="A86" s="6" t="s">
        <v>61</v>
      </c>
      <c r="B86" s="5" t="s">
        <v>12</v>
      </c>
      <c r="C86" s="5">
        <v>1.4</v>
      </c>
      <c r="D86" s="5">
        <v>1.5</v>
      </c>
      <c r="E86" s="5">
        <v>1.1</v>
      </c>
      <c r="F86" s="5">
        <v>1.2</v>
      </c>
      <c r="G86" s="5">
        <v>1.6</v>
      </c>
      <c r="H86" s="5">
        <f t="shared" si="5"/>
        <v>4.100000000000001</v>
      </c>
      <c r="I86" s="29"/>
      <c r="J86" s="29"/>
      <c r="K86" s="31"/>
      <c r="L86" s="29"/>
    </row>
    <row r="87" spans="1:12" ht="12.75">
      <c r="A87" s="5" t="s">
        <v>64</v>
      </c>
      <c r="B87" s="5" t="s">
        <v>10</v>
      </c>
      <c r="C87" s="5">
        <v>1.3</v>
      </c>
      <c r="D87" s="5">
        <v>1.3</v>
      </c>
      <c r="E87" s="5">
        <v>1.1</v>
      </c>
      <c r="F87" s="5">
        <v>1.1</v>
      </c>
      <c r="G87" s="5">
        <v>1.6</v>
      </c>
      <c r="H87" s="5">
        <f t="shared" si="5"/>
        <v>3.7000000000000006</v>
      </c>
      <c r="I87" s="28">
        <f>H87+H88</f>
        <v>7.300000000000001</v>
      </c>
      <c r="J87" s="28">
        <f>I87/3</f>
        <v>2.4333333333333336</v>
      </c>
      <c r="K87" s="30">
        <v>0</v>
      </c>
      <c r="L87" s="28">
        <f>J87-K87</f>
        <v>2.4333333333333336</v>
      </c>
    </row>
    <row r="88" spans="1:12" ht="12.75">
      <c r="A88" s="6" t="s">
        <v>14</v>
      </c>
      <c r="B88" s="5" t="s">
        <v>12</v>
      </c>
      <c r="C88" s="5">
        <v>1.3</v>
      </c>
      <c r="D88" s="5">
        <v>1.2</v>
      </c>
      <c r="E88" s="5">
        <v>1.1</v>
      </c>
      <c r="F88" s="5">
        <v>1</v>
      </c>
      <c r="G88" s="5">
        <v>1.5</v>
      </c>
      <c r="H88" s="5">
        <f t="shared" si="5"/>
        <v>3.5999999999999996</v>
      </c>
      <c r="I88" s="29"/>
      <c r="J88" s="29"/>
      <c r="K88" s="31"/>
      <c r="L88" s="29"/>
    </row>
    <row r="89" spans="1:12" ht="12.75">
      <c r="A89" s="5" t="s">
        <v>65</v>
      </c>
      <c r="B89" s="5" t="s">
        <v>10</v>
      </c>
      <c r="C89" s="5">
        <v>1.6</v>
      </c>
      <c r="D89" s="5">
        <v>1.5</v>
      </c>
      <c r="E89" s="5">
        <v>1.6</v>
      </c>
      <c r="F89" s="5">
        <v>1.8</v>
      </c>
      <c r="G89" s="5">
        <v>1.6</v>
      </c>
      <c r="H89" s="5">
        <f t="shared" si="5"/>
        <v>4.8</v>
      </c>
      <c r="I89" s="28">
        <f>H89+H90</f>
        <v>9.2</v>
      </c>
      <c r="J89" s="28">
        <f>I89/3</f>
        <v>3.0666666666666664</v>
      </c>
      <c r="K89" s="30">
        <v>0.6</v>
      </c>
      <c r="L89" s="28">
        <f>J89-K89</f>
        <v>2.4666666666666663</v>
      </c>
    </row>
    <row r="90" spans="1:12" ht="12.75">
      <c r="A90" s="6" t="s">
        <v>22</v>
      </c>
      <c r="B90" s="5" t="s">
        <v>12</v>
      </c>
      <c r="C90" s="5">
        <v>1.4</v>
      </c>
      <c r="D90" s="5">
        <v>1.4</v>
      </c>
      <c r="E90" s="5">
        <v>1.4</v>
      </c>
      <c r="F90" s="5">
        <v>1.8</v>
      </c>
      <c r="G90" s="5">
        <v>1.6</v>
      </c>
      <c r="H90" s="5">
        <f t="shared" si="5"/>
        <v>4.4</v>
      </c>
      <c r="I90" s="29"/>
      <c r="J90" s="29"/>
      <c r="K90" s="31"/>
      <c r="L90" s="29"/>
    </row>
    <row r="91" spans="1:12" ht="12.75">
      <c r="A91" s="5" t="s">
        <v>66</v>
      </c>
      <c r="B91" s="5" t="s">
        <v>10</v>
      </c>
      <c r="C91" s="5">
        <v>1.8</v>
      </c>
      <c r="D91" s="5">
        <v>1.6</v>
      </c>
      <c r="E91" s="5">
        <v>1.8</v>
      </c>
      <c r="F91" s="5">
        <v>2.1</v>
      </c>
      <c r="G91" s="5">
        <v>1.8</v>
      </c>
      <c r="H91" s="5">
        <f t="shared" si="5"/>
        <v>5.400000000000002</v>
      </c>
      <c r="I91" s="28">
        <f>H91+H92</f>
        <v>10.300000000000002</v>
      </c>
      <c r="J91" s="28">
        <f>I91/3</f>
        <v>3.433333333333334</v>
      </c>
      <c r="K91" s="30">
        <v>0.4</v>
      </c>
      <c r="L91" s="28">
        <f>J91-K91</f>
        <v>3.033333333333334</v>
      </c>
    </row>
    <row r="92" spans="1:12" ht="12.75">
      <c r="A92" s="6" t="s">
        <v>16</v>
      </c>
      <c r="B92" s="5" t="s">
        <v>12</v>
      </c>
      <c r="C92" s="5">
        <v>1.6</v>
      </c>
      <c r="D92" s="5">
        <v>1.6</v>
      </c>
      <c r="E92" s="5">
        <v>1.6</v>
      </c>
      <c r="F92" s="5">
        <v>2.1</v>
      </c>
      <c r="G92" s="5">
        <v>1.7</v>
      </c>
      <c r="H92" s="5">
        <f t="shared" si="5"/>
        <v>4.9</v>
      </c>
      <c r="I92" s="29"/>
      <c r="J92" s="29"/>
      <c r="K92" s="31"/>
      <c r="L92" s="29"/>
    </row>
    <row r="93" spans="1:12" ht="12.75">
      <c r="A93" s="5" t="s">
        <v>67</v>
      </c>
      <c r="B93" s="5" t="s">
        <v>10</v>
      </c>
      <c r="C93" s="5">
        <v>2.1</v>
      </c>
      <c r="D93" s="5">
        <v>2.5</v>
      </c>
      <c r="E93" s="5">
        <v>2.2</v>
      </c>
      <c r="F93" s="5">
        <v>1.7</v>
      </c>
      <c r="G93" s="5">
        <v>2.3</v>
      </c>
      <c r="H93" s="5">
        <f t="shared" si="5"/>
        <v>6.6000000000000005</v>
      </c>
      <c r="I93" s="28">
        <f>H93+H94</f>
        <v>12.700000000000001</v>
      </c>
      <c r="J93" s="28">
        <f>I93/3</f>
        <v>4.233333333333333</v>
      </c>
      <c r="K93" s="30">
        <v>0</v>
      </c>
      <c r="L93" s="28">
        <f>J93-K93</f>
        <v>4.233333333333333</v>
      </c>
    </row>
    <row r="94" spans="1:12" ht="12.75">
      <c r="A94" s="6" t="s">
        <v>19</v>
      </c>
      <c r="B94" s="5" t="s">
        <v>12</v>
      </c>
      <c r="C94" s="5">
        <v>1.9</v>
      </c>
      <c r="D94" s="5">
        <v>2.5</v>
      </c>
      <c r="E94" s="5">
        <v>2</v>
      </c>
      <c r="F94" s="5">
        <v>1.7</v>
      </c>
      <c r="G94" s="5">
        <v>2.2</v>
      </c>
      <c r="H94" s="5">
        <f t="shared" si="5"/>
        <v>6.1000000000000005</v>
      </c>
      <c r="I94" s="29"/>
      <c r="J94" s="29"/>
      <c r="K94" s="31"/>
      <c r="L94" s="29"/>
    </row>
    <row r="95" spans="1:12" ht="12.75">
      <c r="A95" s="5" t="s">
        <v>68</v>
      </c>
      <c r="B95" s="5" t="s">
        <v>10</v>
      </c>
      <c r="C95" s="5">
        <v>2.2</v>
      </c>
      <c r="D95" s="5">
        <v>1.9</v>
      </c>
      <c r="E95" s="5">
        <v>1.7</v>
      </c>
      <c r="F95" s="5">
        <v>2</v>
      </c>
      <c r="G95" s="5">
        <v>2.2</v>
      </c>
      <c r="H95" s="5">
        <f t="shared" si="5"/>
        <v>6.1</v>
      </c>
      <c r="I95" s="28">
        <f>H95+H96</f>
        <v>11.8</v>
      </c>
      <c r="J95" s="28">
        <f>I95/3</f>
        <v>3.9333333333333336</v>
      </c>
      <c r="K95" s="30">
        <v>0.2</v>
      </c>
      <c r="L95" s="28">
        <f>J95-K95</f>
        <v>3.7333333333333334</v>
      </c>
    </row>
    <row r="96" spans="1:12" ht="12.75">
      <c r="A96" s="6" t="s">
        <v>14</v>
      </c>
      <c r="B96" s="5" t="s">
        <v>12</v>
      </c>
      <c r="C96" s="5">
        <v>2</v>
      </c>
      <c r="D96" s="5">
        <v>1.8</v>
      </c>
      <c r="E96" s="5">
        <v>1.6</v>
      </c>
      <c r="F96" s="5">
        <v>1.9</v>
      </c>
      <c r="G96" s="5">
        <v>2</v>
      </c>
      <c r="H96" s="5">
        <f t="shared" si="5"/>
        <v>5.700000000000001</v>
      </c>
      <c r="I96" s="29"/>
      <c r="J96" s="29"/>
      <c r="K96" s="31"/>
      <c r="L96" s="29"/>
    </row>
    <row r="97" spans="1:12" ht="12.75">
      <c r="A97" s="5" t="s">
        <v>69</v>
      </c>
      <c r="B97" s="5" t="s">
        <v>10</v>
      </c>
      <c r="C97" s="5">
        <v>2.4</v>
      </c>
      <c r="D97" s="5">
        <v>2.4</v>
      </c>
      <c r="E97" s="5">
        <v>2.4</v>
      </c>
      <c r="F97" s="5">
        <v>2.7</v>
      </c>
      <c r="G97" s="5">
        <v>2.5</v>
      </c>
      <c r="H97" s="5">
        <f>SUM(C97:G97)-MAX(C97:G97)-MIN(C97:G97)</f>
        <v>7.299999999999999</v>
      </c>
      <c r="I97" s="28">
        <f>H97+H98</f>
        <v>14.399999999999999</v>
      </c>
      <c r="J97" s="28">
        <f>I97/3</f>
        <v>4.8</v>
      </c>
      <c r="K97" s="30">
        <v>0.2</v>
      </c>
      <c r="L97" s="28">
        <f>J97-K97</f>
        <v>4.6</v>
      </c>
    </row>
    <row r="98" spans="1:12" ht="12.75">
      <c r="A98" s="6" t="s">
        <v>19</v>
      </c>
      <c r="B98" s="5" t="s">
        <v>12</v>
      </c>
      <c r="C98" s="5">
        <v>2.2</v>
      </c>
      <c r="D98" s="5">
        <v>2.3</v>
      </c>
      <c r="E98" s="5">
        <v>2.4</v>
      </c>
      <c r="F98" s="5">
        <v>2.6</v>
      </c>
      <c r="G98" s="5">
        <v>2.4</v>
      </c>
      <c r="H98" s="5">
        <f>SUM(C98:G98)-MAX(C98:G98)-MIN(C98:G98)</f>
        <v>7.1000000000000005</v>
      </c>
      <c r="I98" s="29"/>
      <c r="J98" s="29"/>
      <c r="K98" s="31"/>
      <c r="L98" s="29"/>
    </row>
    <row r="99" spans="1:12" ht="12.75">
      <c r="A99" s="5" t="s">
        <v>70</v>
      </c>
      <c r="B99" s="5" t="s">
        <v>10</v>
      </c>
      <c r="C99" s="5">
        <v>2.8</v>
      </c>
      <c r="D99" s="5">
        <v>2.2</v>
      </c>
      <c r="E99" s="5">
        <v>2.6</v>
      </c>
      <c r="F99" s="5">
        <v>2.1</v>
      </c>
      <c r="G99" s="5">
        <v>2.7</v>
      </c>
      <c r="H99" s="5">
        <f>SUM(C99:G99)-MAX(C99:G99)-MIN(C99:G99)</f>
        <v>7.499999999999998</v>
      </c>
      <c r="I99" s="28">
        <f>H99+H100</f>
        <v>14.799999999999999</v>
      </c>
      <c r="J99" s="28">
        <f>I99/3</f>
        <v>4.933333333333333</v>
      </c>
      <c r="K99" s="30">
        <v>1.2</v>
      </c>
      <c r="L99" s="28">
        <f>J99-K99</f>
        <v>3.7333333333333325</v>
      </c>
    </row>
    <row r="100" spans="1:12" ht="12.75">
      <c r="A100" s="6" t="s">
        <v>18</v>
      </c>
      <c r="B100" s="5" t="s">
        <v>12</v>
      </c>
      <c r="C100" s="5">
        <v>2.8</v>
      </c>
      <c r="D100" s="5">
        <v>2.1</v>
      </c>
      <c r="E100" s="5">
        <v>2.5</v>
      </c>
      <c r="F100" s="5">
        <v>2</v>
      </c>
      <c r="G100" s="5">
        <v>2.7</v>
      </c>
      <c r="H100" s="5">
        <f>SUM(C100:G100)-MAX(C100:G100)-MIN(C100:G100)</f>
        <v>7.300000000000001</v>
      </c>
      <c r="I100" s="29"/>
      <c r="J100" s="29"/>
      <c r="K100" s="31"/>
      <c r="L100" s="29"/>
    </row>
    <row r="101" ht="13.5" thickBot="1"/>
    <row r="102" spans="1:12" ht="13.5" thickBot="1">
      <c r="A102" s="25" t="s">
        <v>17</v>
      </c>
      <c r="B102" s="26"/>
      <c r="C102" s="27"/>
      <c r="L102" s="1"/>
    </row>
    <row r="103" spans="1:12" ht="12.75">
      <c r="A103" s="9"/>
      <c r="B103" s="9"/>
      <c r="C103" s="9"/>
      <c r="L103" s="1"/>
    </row>
    <row r="104" spans="1:12" ht="12.75">
      <c r="A104" s="4" t="s">
        <v>0</v>
      </c>
      <c r="B104" s="4"/>
      <c r="C104" s="4" t="s">
        <v>1</v>
      </c>
      <c r="D104" s="4" t="s">
        <v>2</v>
      </c>
      <c r="E104" s="4" t="s">
        <v>3</v>
      </c>
      <c r="F104" s="4" t="s">
        <v>4</v>
      </c>
      <c r="G104" s="4" t="s">
        <v>5</v>
      </c>
      <c r="H104" s="4" t="s">
        <v>6</v>
      </c>
      <c r="I104" s="4" t="s">
        <v>7</v>
      </c>
      <c r="J104" s="4" t="s">
        <v>8</v>
      </c>
      <c r="K104" s="4" t="s">
        <v>9</v>
      </c>
      <c r="L104" s="4" t="s">
        <v>7</v>
      </c>
    </row>
    <row r="105" spans="1:12" ht="12.75">
      <c r="A105" s="5" t="s">
        <v>71</v>
      </c>
      <c r="B105" s="5" t="s">
        <v>10</v>
      </c>
      <c r="C105" s="5">
        <v>1.9</v>
      </c>
      <c r="D105" s="5">
        <v>1.6</v>
      </c>
      <c r="E105" s="5">
        <v>2</v>
      </c>
      <c r="F105" s="5">
        <v>2.4</v>
      </c>
      <c r="G105" s="5">
        <v>2.4</v>
      </c>
      <c r="H105" s="5">
        <f>SUM(C105:G105)-MAX(C105:G105)-MIN(C105:G105)</f>
        <v>6.300000000000001</v>
      </c>
      <c r="I105" s="28">
        <f>H105+H106</f>
        <v>12.100000000000001</v>
      </c>
      <c r="J105" s="28">
        <f>I105/3</f>
        <v>4.033333333333334</v>
      </c>
      <c r="K105" s="30">
        <v>1.2</v>
      </c>
      <c r="L105" s="28">
        <f>J105-K105</f>
        <v>2.833333333333334</v>
      </c>
    </row>
    <row r="106" spans="1:12" ht="12.75">
      <c r="A106" s="6" t="s">
        <v>72</v>
      </c>
      <c r="B106" s="5" t="s">
        <v>12</v>
      </c>
      <c r="C106" s="5">
        <v>1.7</v>
      </c>
      <c r="D106" s="5">
        <v>1.6</v>
      </c>
      <c r="E106" s="5">
        <v>1.8</v>
      </c>
      <c r="F106" s="5">
        <v>2.4</v>
      </c>
      <c r="G106" s="5">
        <v>2.3</v>
      </c>
      <c r="H106" s="5">
        <f>SUM(C106:G106)-MAX(C106:G106)-MIN(C106:G106)</f>
        <v>5.800000000000001</v>
      </c>
      <c r="I106" s="29"/>
      <c r="J106" s="29"/>
      <c r="K106" s="31"/>
      <c r="L106" s="29"/>
    </row>
    <row r="107" spans="1:12" ht="12.75">
      <c r="A107" s="5" t="s">
        <v>73</v>
      </c>
      <c r="B107" s="5" t="s">
        <v>10</v>
      </c>
      <c r="C107" s="5">
        <v>1.5</v>
      </c>
      <c r="D107" s="5">
        <v>1.5</v>
      </c>
      <c r="E107" s="5">
        <v>1.4</v>
      </c>
      <c r="F107" s="5">
        <v>1.8</v>
      </c>
      <c r="G107" s="5">
        <v>1.9</v>
      </c>
      <c r="H107" s="5">
        <f aca="true" t="shared" si="6" ref="H107:H120">SUM(C107:G107)-MAX(C107:G107)-MIN(C107:G107)</f>
        <v>4.799999999999999</v>
      </c>
      <c r="I107" s="28">
        <f>H107+H108</f>
        <v>9.299999999999999</v>
      </c>
      <c r="J107" s="28">
        <f>I107/3</f>
        <v>3.0999999999999996</v>
      </c>
      <c r="K107" s="30">
        <v>1.2</v>
      </c>
      <c r="L107" s="28">
        <f>J107-K107</f>
        <v>1.8999999999999997</v>
      </c>
    </row>
    <row r="108" spans="1:12" ht="12.75">
      <c r="A108" s="6" t="s">
        <v>36</v>
      </c>
      <c r="B108" s="5" t="s">
        <v>12</v>
      </c>
      <c r="C108" s="5">
        <v>1.3</v>
      </c>
      <c r="D108" s="5">
        <v>1.4</v>
      </c>
      <c r="E108" s="5">
        <v>1.2</v>
      </c>
      <c r="F108" s="5">
        <v>1.8</v>
      </c>
      <c r="G108" s="5">
        <v>1.8</v>
      </c>
      <c r="H108" s="5">
        <f t="shared" si="6"/>
        <v>4.5</v>
      </c>
      <c r="I108" s="29"/>
      <c r="J108" s="29"/>
      <c r="K108" s="31"/>
      <c r="L108" s="29"/>
    </row>
    <row r="109" spans="1:12" ht="12.75">
      <c r="A109" s="5" t="s">
        <v>74</v>
      </c>
      <c r="B109" s="5" t="s">
        <v>10</v>
      </c>
      <c r="C109" s="5">
        <v>1.6</v>
      </c>
      <c r="D109" s="5">
        <v>1.7</v>
      </c>
      <c r="E109" s="5">
        <v>1.5</v>
      </c>
      <c r="F109" s="5">
        <v>1.1</v>
      </c>
      <c r="G109" s="5">
        <v>1.9</v>
      </c>
      <c r="H109" s="5">
        <f t="shared" si="6"/>
        <v>4.800000000000001</v>
      </c>
      <c r="I109" s="28">
        <f>H109+H110</f>
        <v>9.4</v>
      </c>
      <c r="J109" s="28">
        <f>I109/3</f>
        <v>3.1333333333333333</v>
      </c>
      <c r="K109" s="30">
        <v>1.2</v>
      </c>
      <c r="L109" s="28">
        <f>J109-K109</f>
        <v>1.9333333333333333</v>
      </c>
    </row>
    <row r="110" spans="1:12" ht="12.75">
      <c r="A110" s="6" t="s">
        <v>16</v>
      </c>
      <c r="B110" s="5" t="s">
        <v>12</v>
      </c>
      <c r="C110" s="5">
        <v>1.6</v>
      </c>
      <c r="D110" s="5">
        <v>1.6</v>
      </c>
      <c r="E110" s="5">
        <v>1.4</v>
      </c>
      <c r="F110" s="5">
        <v>1.1</v>
      </c>
      <c r="G110" s="5">
        <v>1.8</v>
      </c>
      <c r="H110" s="5">
        <f t="shared" si="6"/>
        <v>4.6</v>
      </c>
      <c r="I110" s="29"/>
      <c r="J110" s="29"/>
      <c r="K110" s="31"/>
      <c r="L110" s="29"/>
    </row>
    <row r="111" spans="1:12" ht="12.75">
      <c r="A111" s="5" t="s">
        <v>75</v>
      </c>
      <c r="B111" s="5" t="s">
        <v>10</v>
      </c>
      <c r="C111" s="5">
        <v>2</v>
      </c>
      <c r="D111" s="5">
        <v>1.5</v>
      </c>
      <c r="E111" s="5">
        <v>1.4</v>
      </c>
      <c r="F111" s="5">
        <v>1.5</v>
      </c>
      <c r="G111" s="5">
        <v>2</v>
      </c>
      <c r="H111" s="5">
        <f t="shared" si="6"/>
        <v>5</v>
      </c>
      <c r="I111" s="28">
        <f>H111+H112</f>
        <v>9.9</v>
      </c>
      <c r="J111" s="28">
        <f>I111/3</f>
        <v>3.3000000000000003</v>
      </c>
      <c r="K111" s="30">
        <v>0.8</v>
      </c>
      <c r="L111" s="28">
        <f>J111-K111</f>
        <v>2.5</v>
      </c>
    </row>
    <row r="112" spans="1:12" ht="12.75">
      <c r="A112" s="6" t="s">
        <v>22</v>
      </c>
      <c r="B112" s="5" t="s">
        <v>12</v>
      </c>
      <c r="C112" s="5">
        <v>2</v>
      </c>
      <c r="D112" s="5">
        <v>1.5</v>
      </c>
      <c r="E112" s="5">
        <v>1.4</v>
      </c>
      <c r="F112" s="5">
        <v>1.4</v>
      </c>
      <c r="G112" s="5">
        <v>2</v>
      </c>
      <c r="H112" s="5">
        <f t="shared" si="6"/>
        <v>4.9</v>
      </c>
      <c r="I112" s="29"/>
      <c r="J112" s="29"/>
      <c r="K112" s="31"/>
      <c r="L112" s="29"/>
    </row>
    <row r="113" spans="1:12" ht="12.75">
      <c r="A113" s="5" t="s">
        <v>76</v>
      </c>
      <c r="B113" s="5" t="s">
        <v>10</v>
      </c>
      <c r="C113" s="5">
        <v>1.3</v>
      </c>
      <c r="D113" s="5">
        <v>1.4</v>
      </c>
      <c r="E113" s="5">
        <v>1.3</v>
      </c>
      <c r="F113" s="5">
        <v>1.2</v>
      </c>
      <c r="G113" s="5">
        <v>1.5</v>
      </c>
      <c r="H113" s="5">
        <f t="shared" si="6"/>
        <v>4</v>
      </c>
      <c r="I113" s="28">
        <f>H113+H114</f>
        <v>7.5</v>
      </c>
      <c r="J113" s="28">
        <f>I113/3</f>
        <v>2.5</v>
      </c>
      <c r="K113" s="30">
        <v>1.6</v>
      </c>
      <c r="L113" s="28">
        <f>J113-K113</f>
        <v>0.8999999999999999</v>
      </c>
    </row>
    <row r="114" spans="1:12" ht="12.75">
      <c r="A114" s="6" t="s">
        <v>16</v>
      </c>
      <c r="B114" s="5" t="s">
        <v>12</v>
      </c>
      <c r="C114" s="5">
        <v>1.1</v>
      </c>
      <c r="D114" s="5">
        <v>1.3</v>
      </c>
      <c r="E114" s="5">
        <v>1.1</v>
      </c>
      <c r="F114" s="5">
        <v>1.1</v>
      </c>
      <c r="G114" s="5">
        <v>1.4</v>
      </c>
      <c r="H114" s="5">
        <f t="shared" si="6"/>
        <v>3.4999999999999996</v>
      </c>
      <c r="I114" s="29"/>
      <c r="J114" s="29"/>
      <c r="K114" s="31"/>
      <c r="L114" s="29"/>
    </row>
    <row r="115" spans="1:12" ht="12.75">
      <c r="A115" s="5" t="s">
        <v>77</v>
      </c>
      <c r="B115" s="5" t="s">
        <v>10</v>
      </c>
      <c r="C115" s="5">
        <v>1.1</v>
      </c>
      <c r="D115" s="5">
        <v>1.3</v>
      </c>
      <c r="E115" s="5">
        <v>1.1</v>
      </c>
      <c r="F115" s="5">
        <v>1</v>
      </c>
      <c r="G115" s="5">
        <v>1.5</v>
      </c>
      <c r="H115" s="5">
        <f t="shared" si="6"/>
        <v>3.5</v>
      </c>
      <c r="I115" s="28">
        <f>H115+H116</f>
        <v>6.700000000000001</v>
      </c>
      <c r="J115" s="28">
        <f>I115/3</f>
        <v>2.233333333333334</v>
      </c>
      <c r="K115" s="30">
        <v>1</v>
      </c>
      <c r="L115" s="28">
        <f>J115-K115</f>
        <v>1.2333333333333338</v>
      </c>
    </row>
    <row r="116" spans="1:12" ht="12.75">
      <c r="A116" s="6" t="s">
        <v>61</v>
      </c>
      <c r="B116" s="5" t="s">
        <v>12</v>
      </c>
      <c r="C116" s="5">
        <v>0.9</v>
      </c>
      <c r="D116" s="5">
        <v>1.2</v>
      </c>
      <c r="E116" s="5">
        <v>1.1</v>
      </c>
      <c r="F116" s="5">
        <v>0.9</v>
      </c>
      <c r="G116" s="5">
        <v>1.5</v>
      </c>
      <c r="H116" s="5">
        <f t="shared" si="6"/>
        <v>3.2000000000000006</v>
      </c>
      <c r="I116" s="29"/>
      <c r="J116" s="29"/>
      <c r="K116" s="31"/>
      <c r="L116" s="29"/>
    </row>
    <row r="117" spans="1:12" ht="12.75">
      <c r="A117" s="5" t="s">
        <v>78</v>
      </c>
      <c r="B117" s="5" t="s">
        <v>10</v>
      </c>
      <c r="C117" s="5">
        <v>2.2</v>
      </c>
      <c r="D117" s="5">
        <v>2.2</v>
      </c>
      <c r="E117" s="5">
        <v>2.4</v>
      </c>
      <c r="F117" s="5">
        <v>2.6</v>
      </c>
      <c r="G117" s="5">
        <v>2.5</v>
      </c>
      <c r="H117" s="5">
        <f t="shared" si="6"/>
        <v>7.1000000000000005</v>
      </c>
      <c r="I117" s="28">
        <f>H117+H118</f>
        <v>13.900000000000002</v>
      </c>
      <c r="J117" s="28">
        <f>I117/3</f>
        <v>4.633333333333334</v>
      </c>
      <c r="K117" s="30">
        <v>0.8</v>
      </c>
      <c r="L117" s="28">
        <f>J117-K117</f>
        <v>3.833333333333334</v>
      </c>
    </row>
    <row r="118" spans="1:12" ht="12.75">
      <c r="A118" s="6" t="s">
        <v>79</v>
      </c>
      <c r="B118" s="5" t="s">
        <v>12</v>
      </c>
      <c r="C118" s="18">
        <v>2</v>
      </c>
      <c r="D118" s="5">
        <v>2.1</v>
      </c>
      <c r="E118" s="5">
        <v>2.3</v>
      </c>
      <c r="F118" s="5">
        <v>2.6</v>
      </c>
      <c r="G118" s="5">
        <v>2.4</v>
      </c>
      <c r="H118" s="5">
        <f t="shared" si="6"/>
        <v>6.800000000000001</v>
      </c>
      <c r="I118" s="29"/>
      <c r="J118" s="29"/>
      <c r="K118" s="31"/>
      <c r="L118" s="29"/>
    </row>
    <row r="119" spans="1:12" ht="12.75">
      <c r="A119" s="5" t="s">
        <v>80</v>
      </c>
      <c r="B119" s="5" t="s">
        <v>10</v>
      </c>
      <c r="C119" s="18">
        <v>2</v>
      </c>
      <c r="D119" s="5">
        <v>2</v>
      </c>
      <c r="E119" s="5">
        <v>1.5</v>
      </c>
      <c r="F119" s="5">
        <v>1.6</v>
      </c>
      <c r="G119" s="5">
        <v>2.3</v>
      </c>
      <c r="H119" s="5">
        <f t="shared" si="6"/>
        <v>5.599999999999999</v>
      </c>
      <c r="I119" s="28">
        <f>H119+H120</f>
        <v>11.099999999999998</v>
      </c>
      <c r="J119" s="28">
        <f>I119/3</f>
        <v>3.6999999999999993</v>
      </c>
      <c r="K119" s="30">
        <v>0.2</v>
      </c>
      <c r="L119" s="28">
        <f>J119-K119</f>
        <v>3.499999999999999</v>
      </c>
    </row>
    <row r="120" spans="1:12" ht="12.75">
      <c r="A120" s="6" t="s">
        <v>36</v>
      </c>
      <c r="B120" s="5" t="s">
        <v>12</v>
      </c>
      <c r="C120" s="5">
        <v>1.8</v>
      </c>
      <c r="D120" s="5">
        <v>2.1</v>
      </c>
      <c r="E120" s="5">
        <v>1.5</v>
      </c>
      <c r="F120" s="5">
        <v>1.6</v>
      </c>
      <c r="G120" s="5">
        <v>2.2</v>
      </c>
      <c r="H120" s="5">
        <f t="shared" si="6"/>
        <v>5.499999999999999</v>
      </c>
      <c r="I120" s="29"/>
      <c r="J120" s="29"/>
      <c r="K120" s="31"/>
      <c r="L120" s="29"/>
    </row>
    <row r="121" spans="1:12" ht="12.75">
      <c r="A121" s="5" t="s">
        <v>81</v>
      </c>
      <c r="B121" s="5" t="s">
        <v>10</v>
      </c>
      <c r="C121" s="5">
        <v>1.9</v>
      </c>
      <c r="D121" s="5">
        <v>2.2</v>
      </c>
      <c r="E121" s="5">
        <v>2.5</v>
      </c>
      <c r="F121" s="5">
        <v>2.2</v>
      </c>
      <c r="G121" s="5">
        <v>2.3</v>
      </c>
      <c r="H121" s="5">
        <f>SUM(C121:G121)-MAX(C121:G121)-MIN(C121:G121)</f>
        <v>6.700000000000001</v>
      </c>
      <c r="I121" s="28">
        <f>H121+H122</f>
        <v>13.3</v>
      </c>
      <c r="J121" s="28">
        <f>I121/3</f>
        <v>4.433333333333334</v>
      </c>
      <c r="K121" s="30">
        <v>0.8</v>
      </c>
      <c r="L121" s="28">
        <f>J121-K121</f>
        <v>3.6333333333333337</v>
      </c>
    </row>
    <row r="122" spans="1:12" ht="12.75">
      <c r="A122" s="6" t="s">
        <v>79</v>
      </c>
      <c r="B122" s="5" t="s">
        <v>12</v>
      </c>
      <c r="C122" s="5">
        <v>1.7</v>
      </c>
      <c r="D122" s="5">
        <v>2.3</v>
      </c>
      <c r="E122" s="5">
        <v>2.4</v>
      </c>
      <c r="F122" s="5">
        <v>2.1</v>
      </c>
      <c r="G122" s="5">
        <v>2.2</v>
      </c>
      <c r="H122" s="5">
        <f>SUM(C122:G122)-MAX(C122:G122)-MIN(C122:G122)</f>
        <v>6.599999999999999</v>
      </c>
      <c r="I122" s="29"/>
      <c r="J122" s="29"/>
      <c r="K122" s="31"/>
      <c r="L122" s="29"/>
    </row>
    <row r="123" spans="1:12" ht="12.75">
      <c r="A123" s="5" t="s">
        <v>82</v>
      </c>
      <c r="B123" s="5" t="s">
        <v>10</v>
      </c>
      <c r="C123" s="5">
        <v>1.7</v>
      </c>
      <c r="D123" s="5">
        <v>2.3</v>
      </c>
      <c r="E123" s="5">
        <v>1.7</v>
      </c>
      <c r="F123" s="5">
        <v>2</v>
      </c>
      <c r="G123" s="5">
        <v>2.2</v>
      </c>
      <c r="H123" s="5">
        <f>SUM(C123:G123)-MAX(C123:G123)-MIN(C123:G123)</f>
        <v>5.9</v>
      </c>
      <c r="I123" s="28">
        <f>H123+H124</f>
        <v>11.6</v>
      </c>
      <c r="J123" s="28">
        <f>I123/3</f>
        <v>3.8666666666666667</v>
      </c>
      <c r="K123" s="30">
        <v>1.4</v>
      </c>
      <c r="L123" s="28">
        <f>J123-K123</f>
        <v>2.466666666666667</v>
      </c>
    </row>
    <row r="124" spans="1:12" ht="12.75">
      <c r="A124" s="6" t="s">
        <v>36</v>
      </c>
      <c r="B124" s="5" t="s">
        <v>12</v>
      </c>
      <c r="C124" s="5">
        <v>1.7</v>
      </c>
      <c r="D124" s="5">
        <v>2.2</v>
      </c>
      <c r="E124" s="5">
        <v>1.6</v>
      </c>
      <c r="F124" s="5">
        <v>1.9</v>
      </c>
      <c r="G124" s="5">
        <v>2.1</v>
      </c>
      <c r="H124" s="5">
        <f>SUM(C124:G124)-MAX(C124:G124)-MIN(C124:G124)</f>
        <v>5.699999999999999</v>
      </c>
      <c r="I124" s="29"/>
      <c r="J124" s="29"/>
      <c r="K124" s="31"/>
      <c r="L124" s="29"/>
    </row>
    <row r="125" ht="13.5" thickBot="1"/>
    <row r="126" spans="1:12" ht="13.5" thickBot="1">
      <c r="A126" s="25" t="s">
        <v>20</v>
      </c>
      <c r="B126" s="26"/>
      <c r="C126" s="27"/>
      <c r="L126" s="1"/>
    </row>
    <row r="127" spans="1:12" ht="12.75">
      <c r="A127" s="9"/>
      <c r="B127" s="9"/>
      <c r="C127" s="9"/>
      <c r="L127" s="1"/>
    </row>
    <row r="128" spans="1:12" ht="12.75">
      <c r="A128" s="4" t="s">
        <v>0</v>
      </c>
      <c r="B128" s="4"/>
      <c r="C128" s="4" t="s">
        <v>1</v>
      </c>
      <c r="D128" s="4" t="s">
        <v>2</v>
      </c>
      <c r="E128" s="4" t="s">
        <v>3</v>
      </c>
      <c r="F128" s="4" t="s">
        <v>4</v>
      </c>
      <c r="G128" s="4" t="s">
        <v>5</v>
      </c>
      <c r="H128" s="4" t="s">
        <v>6</v>
      </c>
      <c r="I128" s="4" t="s">
        <v>7</v>
      </c>
      <c r="J128" s="4" t="s">
        <v>8</v>
      </c>
      <c r="K128" s="4" t="s">
        <v>9</v>
      </c>
      <c r="L128" s="4" t="s">
        <v>7</v>
      </c>
    </row>
    <row r="129" spans="1:12" ht="12.75">
      <c r="A129" s="5" t="s">
        <v>83</v>
      </c>
      <c r="B129" s="5" t="s">
        <v>10</v>
      </c>
      <c r="C129" s="5">
        <v>1.7</v>
      </c>
      <c r="D129" s="5">
        <v>1.9</v>
      </c>
      <c r="E129" s="5">
        <v>1.8</v>
      </c>
      <c r="F129" s="5">
        <v>1.8</v>
      </c>
      <c r="G129" s="5">
        <v>1.9</v>
      </c>
      <c r="H129" s="5">
        <f>SUM(C129:G129)-MAX(C129:G129)-MIN(C129:G129)</f>
        <v>5.499999999999999</v>
      </c>
      <c r="I129" s="28">
        <f>H129+H130</f>
        <v>10.599999999999998</v>
      </c>
      <c r="J129" s="28">
        <f>I129/3</f>
        <v>3.5333333333333328</v>
      </c>
      <c r="K129" s="30">
        <v>0.8</v>
      </c>
      <c r="L129" s="28">
        <f>J129-K129</f>
        <v>2.7333333333333325</v>
      </c>
    </row>
    <row r="130" spans="1:12" ht="12.75">
      <c r="A130" s="6" t="s">
        <v>61</v>
      </c>
      <c r="B130" s="5" t="s">
        <v>12</v>
      </c>
      <c r="C130" s="5">
        <v>1.5</v>
      </c>
      <c r="D130" s="5">
        <v>1.8</v>
      </c>
      <c r="E130" s="5">
        <v>1.6</v>
      </c>
      <c r="F130" s="5">
        <v>1.7</v>
      </c>
      <c r="G130" s="5">
        <v>1.9</v>
      </c>
      <c r="H130" s="5">
        <f>SUM(C130:G130)-MAX(C130:G130)-MIN(C130:G130)</f>
        <v>5.1</v>
      </c>
      <c r="I130" s="29"/>
      <c r="J130" s="29"/>
      <c r="K130" s="31"/>
      <c r="L130" s="29"/>
    </row>
    <row r="131" spans="1:12" ht="12.75">
      <c r="A131" s="5" t="s">
        <v>84</v>
      </c>
      <c r="B131" s="5" t="s">
        <v>10</v>
      </c>
      <c r="C131" s="5">
        <v>1.5</v>
      </c>
      <c r="D131" s="5">
        <v>1.7</v>
      </c>
      <c r="E131" s="5">
        <v>1.3</v>
      </c>
      <c r="F131" s="5">
        <v>1.6</v>
      </c>
      <c r="G131" s="5">
        <v>1.8</v>
      </c>
      <c r="H131" s="5">
        <f aca="true" t="shared" si="7" ref="H131:H144">SUM(C131:G131)-MAX(C131:G131)-MIN(C131:G131)</f>
        <v>4.8</v>
      </c>
      <c r="I131" s="28">
        <f>H131+H132</f>
        <v>9.5</v>
      </c>
      <c r="J131" s="28">
        <f>I131/3</f>
        <v>3.1666666666666665</v>
      </c>
      <c r="K131" s="30">
        <v>1</v>
      </c>
      <c r="L131" s="28">
        <f>J131-K131</f>
        <v>2.1666666666666665</v>
      </c>
    </row>
    <row r="132" spans="1:12" ht="12.75">
      <c r="A132" s="6" t="s">
        <v>85</v>
      </c>
      <c r="B132" s="5" t="s">
        <v>12</v>
      </c>
      <c r="C132" s="5">
        <v>1.4</v>
      </c>
      <c r="D132" s="5">
        <v>1.7</v>
      </c>
      <c r="E132" s="5">
        <v>1.1</v>
      </c>
      <c r="F132" s="5">
        <v>1.6</v>
      </c>
      <c r="G132" s="5">
        <v>1.7</v>
      </c>
      <c r="H132" s="5">
        <f t="shared" si="7"/>
        <v>4.699999999999999</v>
      </c>
      <c r="I132" s="29"/>
      <c r="J132" s="29"/>
      <c r="K132" s="31"/>
      <c r="L132" s="29"/>
    </row>
    <row r="133" spans="1:12" ht="12.75">
      <c r="A133" s="5" t="s">
        <v>86</v>
      </c>
      <c r="B133" s="5" t="s">
        <v>10</v>
      </c>
      <c r="C133" s="5">
        <v>2.3</v>
      </c>
      <c r="D133" s="5">
        <v>2.4</v>
      </c>
      <c r="E133" s="5">
        <v>2.1</v>
      </c>
      <c r="F133" s="5">
        <v>1.8</v>
      </c>
      <c r="G133" s="5">
        <v>2.1</v>
      </c>
      <c r="H133" s="5">
        <f t="shared" si="7"/>
        <v>6.499999999999999</v>
      </c>
      <c r="I133" s="28">
        <f>H133+H134</f>
        <v>12.599999999999998</v>
      </c>
      <c r="J133" s="28">
        <f>I133/3</f>
        <v>4.199999999999999</v>
      </c>
      <c r="K133" s="30">
        <v>0.2</v>
      </c>
      <c r="L133" s="28">
        <f>J133-K133</f>
        <v>3.999999999999999</v>
      </c>
    </row>
    <row r="134" spans="1:12" ht="12.75">
      <c r="A134" s="6" t="s">
        <v>61</v>
      </c>
      <c r="B134" s="5" t="s">
        <v>12</v>
      </c>
      <c r="C134" s="5">
        <v>2.1</v>
      </c>
      <c r="D134" s="5">
        <v>2.3</v>
      </c>
      <c r="E134" s="5">
        <v>2</v>
      </c>
      <c r="F134" s="5">
        <v>1.7</v>
      </c>
      <c r="G134" s="5">
        <v>2</v>
      </c>
      <c r="H134" s="5">
        <f t="shared" si="7"/>
        <v>6.1</v>
      </c>
      <c r="I134" s="29"/>
      <c r="J134" s="29"/>
      <c r="K134" s="31"/>
      <c r="L134" s="29"/>
    </row>
    <row r="135" spans="1:12" ht="12.75">
      <c r="A135" s="5" t="s">
        <v>87</v>
      </c>
      <c r="B135" s="5" t="s">
        <v>10</v>
      </c>
      <c r="C135" s="5">
        <v>1.7</v>
      </c>
      <c r="D135" s="5">
        <v>1.8</v>
      </c>
      <c r="E135" s="5">
        <v>1.5</v>
      </c>
      <c r="F135" s="5">
        <v>1.2</v>
      </c>
      <c r="G135" s="5">
        <v>2</v>
      </c>
      <c r="H135" s="5">
        <f t="shared" si="7"/>
        <v>4.999999999999999</v>
      </c>
      <c r="I135" s="28">
        <f>H135+H136</f>
        <v>9.799999999999999</v>
      </c>
      <c r="J135" s="28">
        <f>I135/3</f>
        <v>3.266666666666666</v>
      </c>
      <c r="K135" s="30">
        <v>1</v>
      </c>
      <c r="L135" s="28">
        <f>J135-K135</f>
        <v>2.266666666666666</v>
      </c>
    </row>
    <row r="136" spans="1:12" ht="12.75">
      <c r="A136" s="6" t="s">
        <v>11</v>
      </c>
      <c r="B136" s="5" t="s">
        <v>12</v>
      </c>
      <c r="C136" s="5">
        <v>1.7</v>
      </c>
      <c r="D136" s="5">
        <v>1.7</v>
      </c>
      <c r="E136" s="5">
        <v>1.4</v>
      </c>
      <c r="F136" s="5">
        <v>1.2</v>
      </c>
      <c r="G136" s="5">
        <v>1.9</v>
      </c>
      <c r="H136" s="5">
        <f t="shared" si="7"/>
        <v>4.8</v>
      </c>
      <c r="I136" s="29"/>
      <c r="J136" s="29"/>
      <c r="K136" s="31"/>
      <c r="L136" s="29"/>
    </row>
    <row r="137" spans="1:12" ht="12.75">
      <c r="A137" s="5" t="s">
        <v>88</v>
      </c>
      <c r="B137" s="5" t="s">
        <v>10</v>
      </c>
      <c r="C137" s="5">
        <v>2.5</v>
      </c>
      <c r="D137" s="5">
        <v>2.5</v>
      </c>
      <c r="E137" s="5">
        <v>2.6</v>
      </c>
      <c r="F137" s="5">
        <v>2.7</v>
      </c>
      <c r="G137" s="5">
        <v>2.6</v>
      </c>
      <c r="H137" s="5">
        <f t="shared" si="7"/>
        <v>7.699999999999999</v>
      </c>
      <c r="I137" s="28">
        <f>H137+H138</f>
        <v>15</v>
      </c>
      <c r="J137" s="28">
        <f>I137/3</f>
        <v>5</v>
      </c>
      <c r="K137" s="30">
        <v>0.2</v>
      </c>
      <c r="L137" s="28">
        <f>J137-K137</f>
        <v>4.8</v>
      </c>
    </row>
    <row r="138" spans="1:12" ht="12.75">
      <c r="A138" s="6" t="s">
        <v>24</v>
      </c>
      <c r="B138" s="5" t="s">
        <v>12</v>
      </c>
      <c r="C138" s="5">
        <v>2.3</v>
      </c>
      <c r="D138" s="5">
        <v>2.4</v>
      </c>
      <c r="E138" s="5">
        <v>2.5</v>
      </c>
      <c r="F138" s="5">
        <v>2.6</v>
      </c>
      <c r="G138" s="5">
        <v>2.4</v>
      </c>
      <c r="H138" s="5">
        <f t="shared" si="7"/>
        <v>7.3</v>
      </c>
      <c r="I138" s="29"/>
      <c r="J138" s="29"/>
      <c r="K138" s="31"/>
      <c r="L138" s="29"/>
    </row>
    <row r="139" spans="1:12" ht="12.75">
      <c r="A139" s="5" t="s">
        <v>89</v>
      </c>
      <c r="B139" s="5" t="s">
        <v>10</v>
      </c>
      <c r="C139" s="5">
        <v>1.9</v>
      </c>
      <c r="D139" s="5">
        <v>2.2</v>
      </c>
      <c r="E139" s="5">
        <v>1.9</v>
      </c>
      <c r="F139" s="5">
        <v>1.7</v>
      </c>
      <c r="G139" s="5">
        <v>2.3</v>
      </c>
      <c r="H139" s="5">
        <f t="shared" si="7"/>
        <v>6</v>
      </c>
      <c r="I139" s="28">
        <f>H139+H140</f>
        <v>11.499999999999998</v>
      </c>
      <c r="J139" s="28">
        <f>I139/3</f>
        <v>3.8333333333333326</v>
      </c>
      <c r="K139" s="30">
        <v>1.2</v>
      </c>
      <c r="L139" s="28">
        <f>J139-K139</f>
        <v>2.633333333333333</v>
      </c>
    </row>
    <row r="140" spans="1:12" ht="12.75">
      <c r="A140" s="6" t="s">
        <v>22</v>
      </c>
      <c r="B140" s="5" t="s">
        <v>12</v>
      </c>
      <c r="C140" s="5">
        <v>1.7</v>
      </c>
      <c r="D140" s="5">
        <v>2.1</v>
      </c>
      <c r="E140" s="5">
        <v>1.7</v>
      </c>
      <c r="F140" s="5">
        <v>1.6</v>
      </c>
      <c r="G140" s="5">
        <v>2.3</v>
      </c>
      <c r="H140" s="5">
        <f t="shared" si="7"/>
        <v>5.499999999999998</v>
      </c>
      <c r="I140" s="29"/>
      <c r="J140" s="29"/>
      <c r="K140" s="31"/>
      <c r="L140" s="29"/>
    </row>
    <row r="141" spans="1:12" ht="12.75">
      <c r="A141" s="5" t="s">
        <v>90</v>
      </c>
      <c r="B141" s="5" t="s">
        <v>10</v>
      </c>
      <c r="C141" s="5">
        <v>2</v>
      </c>
      <c r="D141" s="5">
        <v>2.1</v>
      </c>
      <c r="E141" s="5">
        <v>1.9</v>
      </c>
      <c r="F141" s="5">
        <v>2</v>
      </c>
      <c r="G141" s="5">
        <v>1.9</v>
      </c>
      <c r="H141" s="5">
        <f t="shared" si="7"/>
        <v>5.9</v>
      </c>
      <c r="I141" s="28">
        <f>H141+H142</f>
        <v>11.7</v>
      </c>
      <c r="J141" s="28">
        <f>I141/3</f>
        <v>3.9</v>
      </c>
      <c r="K141" s="30">
        <v>1.6</v>
      </c>
      <c r="L141" s="28">
        <f>J141-K141</f>
        <v>2.3</v>
      </c>
    </row>
    <row r="142" spans="1:12" ht="12.75">
      <c r="A142" s="6" t="s">
        <v>85</v>
      </c>
      <c r="B142" s="5" t="s">
        <v>12</v>
      </c>
      <c r="C142" s="5">
        <v>1.8</v>
      </c>
      <c r="D142" s="5">
        <v>2</v>
      </c>
      <c r="E142" s="5">
        <v>1.9</v>
      </c>
      <c r="F142" s="5">
        <v>2</v>
      </c>
      <c r="G142" s="5">
        <v>1.9</v>
      </c>
      <c r="H142" s="5">
        <f t="shared" si="7"/>
        <v>5.8</v>
      </c>
      <c r="I142" s="29"/>
      <c r="J142" s="29"/>
      <c r="K142" s="31"/>
      <c r="L142" s="29"/>
    </row>
    <row r="143" spans="1:12" ht="12.75">
      <c r="A143" s="5" t="s">
        <v>91</v>
      </c>
      <c r="B143" s="5" t="s">
        <v>10</v>
      </c>
      <c r="C143" s="5">
        <v>2.1</v>
      </c>
      <c r="D143" s="5">
        <v>2.4</v>
      </c>
      <c r="E143" s="5">
        <v>2.5</v>
      </c>
      <c r="F143" s="5">
        <v>2.5</v>
      </c>
      <c r="G143" s="5">
        <v>2.3</v>
      </c>
      <c r="H143" s="5">
        <f t="shared" si="7"/>
        <v>7.200000000000001</v>
      </c>
      <c r="I143" s="28">
        <f>H143+H144</f>
        <v>14.200000000000001</v>
      </c>
      <c r="J143" s="28">
        <f>I143/3</f>
        <v>4.733333333333333</v>
      </c>
      <c r="K143" s="30">
        <v>1.6</v>
      </c>
      <c r="L143" s="28">
        <f>J143-K143</f>
        <v>3.1333333333333333</v>
      </c>
    </row>
    <row r="144" spans="1:12" ht="12.75">
      <c r="A144" s="6" t="s">
        <v>22</v>
      </c>
      <c r="B144" s="5" t="s">
        <v>12</v>
      </c>
      <c r="C144" s="5">
        <v>1.9</v>
      </c>
      <c r="D144" s="5">
        <v>2.4</v>
      </c>
      <c r="E144" s="5">
        <v>2.4</v>
      </c>
      <c r="F144" s="5">
        <v>2.4</v>
      </c>
      <c r="G144" s="5">
        <v>2.2</v>
      </c>
      <c r="H144" s="5">
        <f t="shared" si="7"/>
        <v>7</v>
      </c>
      <c r="I144" s="29"/>
      <c r="J144" s="29"/>
      <c r="K144" s="31"/>
      <c r="L144" s="29"/>
    </row>
    <row r="145" spans="1:12" ht="12.75">
      <c r="A145" s="5" t="s">
        <v>92</v>
      </c>
      <c r="B145" s="5" t="s">
        <v>10</v>
      </c>
      <c r="C145" s="5">
        <v>2</v>
      </c>
      <c r="D145" s="5">
        <v>2</v>
      </c>
      <c r="E145" s="5">
        <v>1.6</v>
      </c>
      <c r="F145" s="5">
        <v>1.9</v>
      </c>
      <c r="G145" s="5">
        <v>1.7</v>
      </c>
      <c r="H145" s="5">
        <f aca="true" t="shared" si="8" ref="H145:H150">SUM(C145:G145)-MAX(C145:G145)-MIN(C145:G145)</f>
        <v>5.6</v>
      </c>
      <c r="I145" s="28">
        <f>H145+H146</f>
        <v>10.999999999999998</v>
      </c>
      <c r="J145" s="28">
        <f>I145/3</f>
        <v>3.666666666666666</v>
      </c>
      <c r="K145" s="30">
        <v>2.4</v>
      </c>
      <c r="L145" s="28">
        <f>J145-K145</f>
        <v>1.2666666666666662</v>
      </c>
    </row>
    <row r="146" spans="1:12" ht="12.75">
      <c r="A146" s="6" t="s">
        <v>14</v>
      </c>
      <c r="B146" s="5" t="s">
        <v>12</v>
      </c>
      <c r="C146" s="5">
        <v>2</v>
      </c>
      <c r="D146" s="5">
        <v>1.9</v>
      </c>
      <c r="E146" s="5">
        <v>1.4</v>
      </c>
      <c r="F146" s="5">
        <v>1.8</v>
      </c>
      <c r="G146" s="5">
        <v>1.7</v>
      </c>
      <c r="H146" s="5">
        <f t="shared" si="8"/>
        <v>5.399999999999999</v>
      </c>
      <c r="I146" s="29"/>
      <c r="J146" s="29"/>
      <c r="K146" s="31"/>
      <c r="L146" s="29"/>
    </row>
    <row r="147" spans="1:12" ht="12.75">
      <c r="A147" s="5" t="s">
        <v>93</v>
      </c>
      <c r="B147" s="5" t="s">
        <v>10</v>
      </c>
      <c r="C147" s="5">
        <v>2.3</v>
      </c>
      <c r="D147" s="5">
        <v>2.8</v>
      </c>
      <c r="E147" s="5">
        <v>2.6</v>
      </c>
      <c r="F147" s="5">
        <v>2.4</v>
      </c>
      <c r="G147" s="5">
        <v>2.5</v>
      </c>
      <c r="H147" s="5">
        <f t="shared" si="8"/>
        <v>7.500000000000001</v>
      </c>
      <c r="I147" s="28">
        <f>H147+H148</f>
        <v>14.600000000000001</v>
      </c>
      <c r="J147" s="28">
        <f>I147/3</f>
        <v>4.866666666666667</v>
      </c>
      <c r="K147" s="30">
        <v>0.2</v>
      </c>
      <c r="L147" s="28">
        <f>J147-K147</f>
        <v>4.666666666666667</v>
      </c>
    </row>
    <row r="148" spans="1:12" ht="12.75">
      <c r="A148" s="6" t="s">
        <v>19</v>
      </c>
      <c r="B148" s="5" t="s">
        <v>12</v>
      </c>
      <c r="C148" s="5">
        <v>2.1</v>
      </c>
      <c r="D148" s="5">
        <v>2.8</v>
      </c>
      <c r="E148" s="5">
        <v>2.5</v>
      </c>
      <c r="F148" s="5">
        <v>2.3</v>
      </c>
      <c r="G148" s="5">
        <v>2.3</v>
      </c>
      <c r="H148" s="5">
        <f t="shared" si="8"/>
        <v>7.1</v>
      </c>
      <c r="I148" s="29"/>
      <c r="J148" s="29"/>
      <c r="K148" s="31"/>
      <c r="L148" s="29"/>
    </row>
    <row r="149" spans="1:12" ht="12.75">
      <c r="A149" s="5" t="s">
        <v>94</v>
      </c>
      <c r="B149" s="5" t="s">
        <v>10</v>
      </c>
      <c r="C149" s="5">
        <v>2.8</v>
      </c>
      <c r="D149" s="5">
        <v>2.7</v>
      </c>
      <c r="E149" s="5">
        <v>2.8</v>
      </c>
      <c r="F149" s="5">
        <v>3</v>
      </c>
      <c r="G149" s="5">
        <v>2.9</v>
      </c>
      <c r="H149" s="5">
        <f t="shared" si="8"/>
        <v>8.5</v>
      </c>
      <c r="I149" s="28">
        <f>H149+H150</f>
        <v>16.700000000000003</v>
      </c>
      <c r="J149" s="28">
        <f>I149/3</f>
        <v>5.566666666666667</v>
      </c>
      <c r="K149" s="30">
        <v>0.2</v>
      </c>
      <c r="L149" s="28">
        <f>J149-K149</f>
        <v>5.366666666666667</v>
      </c>
    </row>
    <row r="150" spans="1:12" ht="12.75">
      <c r="A150" s="6" t="s">
        <v>18</v>
      </c>
      <c r="B150" s="5" t="s">
        <v>12</v>
      </c>
      <c r="C150" s="5">
        <v>2.6</v>
      </c>
      <c r="D150" s="5">
        <v>2.6</v>
      </c>
      <c r="E150" s="5">
        <v>2.8</v>
      </c>
      <c r="F150" s="5">
        <v>3</v>
      </c>
      <c r="G150" s="5">
        <v>2.8</v>
      </c>
      <c r="H150" s="5">
        <f t="shared" si="8"/>
        <v>8.200000000000001</v>
      </c>
      <c r="I150" s="29"/>
      <c r="J150" s="29"/>
      <c r="K150" s="31"/>
      <c r="L150" s="29"/>
    </row>
  </sheetData>
  <mergeCells count="252">
    <mergeCell ref="I149:I150"/>
    <mergeCell ref="J149:J150"/>
    <mergeCell ref="K149:K150"/>
    <mergeCell ref="L149:L150"/>
    <mergeCell ref="I147:I148"/>
    <mergeCell ref="J147:J148"/>
    <mergeCell ref="K147:K148"/>
    <mergeCell ref="L147:L148"/>
    <mergeCell ref="I145:I146"/>
    <mergeCell ref="J145:J146"/>
    <mergeCell ref="K145:K146"/>
    <mergeCell ref="L145:L146"/>
    <mergeCell ref="I143:I144"/>
    <mergeCell ref="J143:J144"/>
    <mergeCell ref="K143:K144"/>
    <mergeCell ref="L143:L144"/>
    <mergeCell ref="I141:I142"/>
    <mergeCell ref="J141:J142"/>
    <mergeCell ref="K141:K142"/>
    <mergeCell ref="L141:L142"/>
    <mergeCell ref="I139:I140"/>
    <mergeCell ref="J139:J140"/>
    <mergeCell ref="K139:K140"/>
    <mergeCell ref="L139:L140"/>
    <mergeCell ref="I137:I138"/>
    <mergeCell ref="J137:J138"/>
    <mergeCell ref="K137:K138"/>
    <mergeCell ref="L137:L138"/>
    <mergeCell ref="I135:I136"/>
    <mergeCell ref="J135:J136"/>
    <mergeCell ref="K135:K136"/>
    <mergeCell ref="L135:L136"/>
    <mergeCell ref="I133:I134"/>
    <mergeCell ref="J133:J134"/>
    <mergeCell ref="K133:K134"/>
    <mergeCell ref="L133:L134"/>
    <mergeCell ref="L129:L130"/>
    <mergeCell ref="I131:I132"/>
    <mergeCell ref="J131:J132"/>
    <mergeCell ref="K131:K132"/>
    <mergeCell ref="L131:L132"/>
    <mergeCell ref="A126:C126"/>
    <mergeCell ref="I129:I130"/>
    <mergeCell ref="J129:J130"/>
    <mergeCell ref="K129:K130"/>
    <mergeCell ref="I123:I124"/>
    <mergeCell ref="J123:J124"/>
    <mergeCell ref="K123:K124"/>
    <mergeCell ref="L123:L124"/>
    <mergeCell ref="I121:I122"/>
    <mergeCell ref="J121:J122"/>
    <mergeCell ref="K121:K122"/>
    <mergeCell ref="L121:L122"/>
    <mergeCell ref="I119:I120"/>
    <mergeCell ref="J119:J120"/>
    <mergeCell ref="K119:K120"/>
    <mergeCell ref="L119:L120"/>
    <mergeCell ref="I117:I118"/>
    <mergeCell ref="J117:J118"/>
    <mergeCell ref="K117:K118"/>
    <mergeCell ref="L117:L118"/>
    <mergeCell ref="I115:I116"/>
    <mergeCell ref="J115:J116"/>
    <mergeCell ref="K115:K116"/>
    <mergeCell ref="L115:L116"/>
    <mergeCell ref="I113:I114"/>
    <mergeCell ref="J113:J114"/>
    <mergeCell ref="K113:K114"/>
    <mergeCell ref="L113:L114"/>
    <mergeCell ref="I111:I112"/>
    <mergeCell ref="J111:J112"/>
    <mergeCell ref="K111:K112"/>
    <mergeCell ref="L111:L112"/>
    <mergeCell ref="I109:I110"/>
    <mergeCell ref="J109:J110"/>
    <mergeCell ref="K109:K110"/>
    <mergeCell ref="L109:L110"/>
    <mergeCell ref="L105:L106"/>
    <mergeCell ref="I107:I108"/>
    <mergeCell ref="J107:J108"/>
    <mergeCell ref="K107:K108"/>
    <mergeCell ref="L107:L108"/>
    <mergeCell ref="A102:C102"/>
    <mergeCell ref="I105:I106"/>
    <mergeCell ref="J105:J106"/>
    <mergeCell ref="K105:K106"/>
    <mergeCell ref="I99:I100"/>
    <mergeCell ref="J99:J100"/>
    <mergeCell ref="K99:K100"/>
    <mergeCell ref="L99:L100"/>
    <mergeCell ref="I97:I98"/>
    <mergeCell ref="J97:J98"/>
    <mergeCell ref="K97:K98"/>
    <mergeCell ref="L97:L98"/>
    <mergeCell ref="I95:I96"/>
    <mergeCell ref="J95:J96"/>
    <mergeCell ref="K95:K96"/>
    <mergeCell ref="L95:L96"/>
    <mergeCell ref="I93:I94"/>
    <mergeCell ref="J93:J94"/>
    <mergeCell ref="K93:K94"/>
    <mergeCell ref="L93:L94"/>
    <mergeCell ref="I91:I92"/>
    <mergeCell ref="J91:J92"/>
    <mergeCell ref="K91:K92"/>
    <mergeCell ref="L91:L92"/>
    <mergeCell ref="I89:I90"/>
    <mergeCell ref="J89:J90"/>
    <mergeCell ref="K89:K90"/>
    <mergeCell ref="L89:L90"/>
    <mergeCell ref="I87:I88"/>
    <mergeCell ref="J87:J88"/>
    <mergeCell ref="K87:K88"/>
    <mergeCell ref="L87:L88"/>
    <mergeCell ref="I85:I86"/>
    <mergeCell ref="J85:J86"/>
    <mergeCell ref="K85:K86"/>
    <mergeCell ref="L85:L86"/>
    <mergeCell ref="L81:L82"/>
    <mergeCell ref="I83:I84"/>
    <mergeCell ref="J83:J84"/>
    <mergeCell ref="K83:K84"/>
    <mergeCell ref="L83:L84"/>
    <mergeCell ref="A78:C78"/>
    <mergeCell ref="I81:I82"/>
    <mergeCell ref="J81:J82"/>
    <mergeCell ref="K81:K82"/>
    <mergeCell ref="I51:I52"/>
    <mergeCell ref="J51:J52"/>
    <mergeCell ref="K51:K52"/>
    <mergeCell ref="L51:L52"/>
    <mergeCell ref="I49:I50"/>
    <mergeCell ref="J49:J50"/>
    <mergeCell ref="K49:K50"/>
    <mergeCell ref="L49:L50"/>
    <mergeCell ref="I47:I48"/>
    <mergeCell ref="J47:J48"/>
    <mergeCell ref="K47:K48"/>
    <mergeCell ref="L47:L48"/>
    <mergeCell ref="I45:I46"/>
    <mergeCell ref="J45:J46"/>
    <mergeCell ref="K45:K46"/>
    <mergeCell ref="L45:L46"/>
    <mergeCell ref="I43:I44"/>
    <mergeCell ref="J43:J44"/>
    <mergeCell ref="K43:K44"/>
    <mergeCell ref="L43:L44"/>
    <mergeCell ref="I25:I26"/>
    <mergeCell ref="J25:J26"/>
    <mergeCell ref="K25:K26"/>
    <mergeCell ref="L25:L26"/>
    <mergeCell ref="I23:I24"/>
    <mergeCell ref="J23:J24"/>
    <mergeCell ref="K23:K24"/>
    <mergeCell ref="L23:L24"/>
    <mergeCell ref="I21:I22"/>
    <mergeCell ref="J21:J22"/>
    <mergeCell ref="K21:K22"/>
    <mergeCell ref="L21:L22"/>
    <mergeCell ref="I75:I76"/>
    <mergeCell ref="J75:J76"/>
    <mergeCell ref="K75:K76"/>
    <mergeCell ref="L75:L76"/>
    <mergeCell ref="I73:I74"/>
    <mergeCell ref="J73:J74"/>
    <mergeCell ref="K73:K74"/>
    <mergeCell ref="L73:L74"/>
    <mergeCell ref="I71:I72"/>
    <mergeCell ref="J71:J72"/>
    <mergeCell ref="K71:K72"/>
    <mergeCell ref="L71:L72"/>
    <mergeCell ref="I69:I70"/>
    <mergeCell ref="J69:J70"/>
    <mergeCell ref="K69:K70"/>
    <mergeCell ref="L69:L70"/>
    <mergeCell ref="I67:I68"/>
    <mergeCell ref="J67:J68"/>
    <mergeCell ref="K67:K68"/>
    <mergeCell ref="L67:L68"/>
    <mergeCell ref="I65:I66"/>
    <mergeCell ref="J65:J66"/>
    <mergeCell ref="K65:K66"/>
    <mergeCell ref="L65:L66"/>
    <mergeCell ref="I63:I64"/>
    <mergeCell ref="J63:J64"/>
    <mergeCell ref="K63:K64"/>
    <mergeCell ref="L63:L64"/>
    <mergeCell ref="I61:I62"/>
    <mergeCell ref="J61:J62"/>
    <mergeCell ref="K61:K62"/>
    <mergeCell ref="L61:L62"/>
    <mergeCell ref="L57:L58"/>
    <mergeCell ref="I59:I60"/>
    <mergeCell ref="J59:J60"/>
    <mergeCell ref="K59:K60"/>
    <mergeCell ref="L59:L60"/>
    <mergeCell ref="A54:C54"/>
    <mergeCell ref="I57:I58"/>
    <mergeCell ref="J57:J58"/>
    <mergeCell ref="K57:K58"/>
    <mergeCell ref="I41:I42"/>
    <mergeCell ref="J41:J42"/>
    <mergeCell ref="K41:K42"/>
    <mergeCell ref="L41:L42"/>
    <mergeCell ref="I39:I40"/>
    <mergeCell ref="J39:J40"/>
    <mergeCell ref="K39:K40"/>
    <mergeCell ref="L39:L40"/>
    <mergeCell ref="I37:I38"/>
    <mergeCell ref="J37:J38"/>
    <mergeCell ref="K37:K38"/>
    <mergeCell ref="L37:L38"/>
    <mergeCell ref="I35:I36"/>
    <mergeCell ref="J35:J36"/>
    <mergeCell ref="K35:K36"/>
    <mergeCell ref="L35:L36"/>
    <mergeCell ref="L31:L32"/>
    <mergeCell ref="I33:I34"/>
    <mergeCell ref="J33:J34"/>
    <mergeCell ref="K33:K34"/>
    <mergeCell ref="L33:L34"/>
    <mergeCell ref="A28:C28"/>
    <mergeCell ref="I31:I32"/>
    <mergeCell ref="J31:J32"/>
    <mergeCell ref="K31:K32"/>
    <mergeCell ref="I19:I20"/>
    <mergeCell ref="J19:J20"/>
    <mergeCell ref="K19:K20"/>
    <mergeCell ref="L19:L20"/>
    <mergeCell ref="I17:I18"/>
    <mergeCell ref="J17:J18"/>
    <mergeCell ref="K17:K18"/>
    <mergeCell ref="L17:L18"/>
    <mergeCell ref="I15:I16"/>
    <mergeCell ref="J15:J16"/>
    <mergeCell ref="K15:K16"/>
    <mergeCell ref="L15:L16"/>
    <mergeCell ref="I13:I14"/>
    <mergeCell ref="J13:J14"/>
    <mergeCell ref="K13:K14"/>
    <mergeCell ref="L13:L14"/>
    <mergeCell ref="L9:L10"/>
    <mergeCell ref="I11:I12"/>
    <mergeCell ref="J11:J12"/>
    <mergeCell ref="K11:K12"/>
    <mergeCell ref="L11:L12"/>
    <mergeCell ref="A2:K2"/>
    <mergeCell ref="A4:K4"/>
    <mergeCell ref="A6:C6"/>
    <mergeCell ref="I9:I10"/>
    <mergeCell ref="J9:J10"/>
    <mergeCell ref="K9:K10"/>
  </mergeCells>
  <printOptions/>
  <pageMargins left="0.75" right="0.75" top="0.37" bottom="0.29" header="0" footer="0"/>
  <pageSetup orientation="landscape" paperSize="9" scale="78" r:id="rId1"/>
  <rowBreaks count="2" manualBreakCount="2">
    <brk id="53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4.421875" style="0" customWidth="1"/>
    <col min="7" max="7" width="11.421875" style="13" customWidth="1"/>
  </cols>
  <sheetData>
    <row r="1" spans="1:7" ht="16.5" thickBot="1">
      <c r="A1" s="32" t="s">
        <v>95</v>
      </c>
      <c r="B1" s="33"/>
      <c r="C1" s="33"/>
      <c r="D1" s="33"/>
      <c r="E1" s="33"/>
      <c r="F1" s="33"/>
      <c r="G1" s="34"/>
    </row>
    <row r="2" spans="1:7" ht="16.5" thickBot="1">
      <c r="A2" s="32" t="s">
        <v>26</v>
      </c>
      <c r="B2" s="33"/>
      <c r="C2" s="33"/>
      <c r="D2" s="33"/>
      <c r="E2" s="33"/>
      <c r="F2" s="33"/>
      <c r="G2" s="34"/>
    </row>
    <row r="3" ht="13.5" thickBot="1"/>
    <row r="4" spans="1:4" ht="16.5" thickBot="1">
      <c r="A4" s="35" t="s">
        <v>96</v>
      </c>
      <c r="B4" s="36"/>
      <c r="C4" s="36"/>
      <c r="D4" s="37"/>
    </row>
    <row r="6" spans="1:7" ht="12.75">
      <c r="A6" s="10" t="s">
        <v>97</v>
      </c>
      <c r="B6" s="38" t="s">
        <v>98</v>
      </c>
      <c r="C6" s="38"/>
      <c r="D6" s="10"/>
      <c r="E6" s="10" t="s">
        <v>99</v>
      </c>
      <c r="G6" s="14" t="s">
        <v>181</v>
      </c>
    </row>
    <row r="7" spans="1:5" ht="12.75">
      <c r="A7" s="10"/>
      <c r="B7" s="11"/>
      <c r="C7" s="11"/>
      <c r="D7" s="10"/>
      <c r="E7" s="10"/>
    </row>
    <row r="8" spans="1:8" s="10" customFormat="1" ht="12.75">
      <c r="A8" s="10">
        <v>1</v>
      </c>
      <c r="B8" s="10" t="s">
        <v>104</v>
      </c>
      <c r="E8" s="10" t="s">
        <v>105</v>
      </c>
      <c r="F8" s="11"/>
      <c r="G8" s="17">
        <f>TABULACIÓ!L13</f>
        <v>2.033333333333333</v>
      </c>
      <c r="H8" s="11"/>
    </row>
    <row r="9" spans="1:8" s="10" customFormat="1" ht="12.75">
      <c r="A9" s="10">
        <v>2</v>
      </c>
      <c r="B9" s="10" t="s">
        <v>100</v>
      </c>
      <c r="E9" s="10" t="s">
        <v>101</v>
      </c>
      <c r="F9" s="11"/>
      <c r="G9" s="17">
        <f>TABULACIÓ!L9</f>
        <v>1.5999999999999996</v>
      </c>
      <c r="H9" s="11"/>
    </row>
    <row r="10" spans="1:8" s="10" customFormat="1" ht="12.75">
      <c r="A10" s="10">
        <v>3</v>
      </c>
      <c r="B10" s="10" t="s">
        <v>113</v>
      </c>
      <c r="E10" s="10" t="s">
        <v>114</v>
      </c>
      <c r="F10" s="11"/>
      <c r="G10" s="17">
        <f>TABULACIÓ!L25</f>
        <v>1.5333333333333332</v>
      </c>
      <c r="H10" s="11"/>
    </row>
    <row r="11" spans="1:8" s="10" customFormat="1" ht="12.75">
      <c r="A11" s="10">
        <v>4</v>
      </c>
      <c r="B11" s="10" t="s">
        <v>102</v>
      </c>
      <c r="E11" s="10" t="s">
        <v>103</v>
      </c>
      <c r="F11" s="11"/>
      <c r="G11" s="17">
        <f>TABULACIÓ!L11</f>
        <v>1.5</v>
      </c>
      <c r="H11" s="11"/>
    </row>
    <row r="12" spans="1:8" s="10" customFormat="1" ht="12.75">
      <c r="A12" s="10">
        <v>5</v>
      </c>
      <c r="B12" s="10" t="s">
        <v>110</v>
      </c>
      <c r="E12" s="10" t="s">
        <v>111</v>
      </c>
      <c r="F12" s="11"/>
      <c r="G12" s="17">
        <f>TABULACIÓ!L21</f>
        <v>1.4666666666666668</v>
      </c>
      <c r="H12" s="11"/>
    </row>
    <row r="13" spans="1:8" s="10" customFormat="1" ht="12.75">
      <c r="A13" s="10">
        <v>6</v>
      </c>
      <c r="B13" s="10" t="s">
        <v>106</v>
      </c>
      <c r="E13" s="10" t="s">
        <v>107</v>
      </c>
      <c r="F13" s="11"/>
      <c r="G13" s="17">
        <f>TABULACIÓ!L17</f>
        <v>1.2999999999999998</v>
      </c>
      <c r="H13" s="11"/>
    </row>
    <row r="14" spans="1:8" ht="12.75">
      <c r="A14">
        <v>7</v>
      </c>
      <c r="B14" t="s">
        <v>108</v>
      </c>
      <c r="E14" t="s">
        <v>109</v>
      </c>
      <c r="F14" s="12"/>
      <c r="G14" s="16">
        <f>TABULACIÓ!L19</f>
        <v>1.2666666666666666</v>
      </c>
      <c r="H14" s="12"/>
    </row>
    <row r="15" spans="1:8" ht="12.75">
      <c r="A15">
        <v>8</v>
      </c>
      <c r="B15" t="s">
        <v>184</v>
      </c>
      <c r="E15" t="s">
        <v>103</v>
      </c>
      <c r="F15" s="12"/>
      <c r="G15" s="16">
        <f>TABULACIÓ!L15</f>
        <v>0.8000000000000002</v>
      </c>
      <c r="H15" s="12"/>
    </row>
    <row r="16" spans="1:8" ht="12.75">
      <c r="A16">
        <v>9</v>
      </c>
      <c r="B16" t="s">
        <v>112</v>
      </c>
      <c r="E16" t="s">
        <v>105</v>
      </c>
      <c r="F16" s="12"/>
      <c r="G16" s="16">
        <f>TABULACIÓ!L23</f>
        <v>0.6666666666666667</v>
      </c>
      <c r="H16" s="12"/>
    </row>
    <row r="17" spans="6:8" ht="13.5" thickBot="1">
      <c r="F17" s="12"/>
      <c r="G17" s="15"/>
      <c r="H17" s="12"/>
    </row>
    <row r="18" spans="1:4" ht="16.5" thickBot="1">
      <c r="A18" s="35" t="s">
        <v>115</v>
      </c>
      <c r="B18" s="36"/>
      <c r="C18" s="36"/>
      <c r="D18" s="37"/>
    </row>
    <row r="20" spans="1:8" ht="12.75">
      <c r="A20" s="10" t="s">
        <v>97</v>
      </c>
      <c r="B20" s="38" t="s">
        <v>98</v>
      </c>
      <c r="C20" s="38"/>
      <c r="D20" s="10"/>
      <c r="E20" s="10" t="s">
        <v>99</v>
      </c>
      <c r="G20" s="14" t="s">
        <v>181</v>
      </c>
      <c r="H20" s="11"/>
    </row>
    <row r="21" ht="12.75">
      <c r="H21" s="11"/>
    </row>
    <row r="22" spans="1:8" s="10" customFormat="1" ht="12.75">
      <c r="A22" s="10">
        <v>1</v>
      </c>
      <c r="B22" s="10" t="s">
        <v>124</v>
      </c>
      <c r="E22" s="10" t="s">
        <v>125</v>
      </c>
      <c r="G22" s="17">
        <f>TABULACIÓ!L43</f>
        <v>3.766666666666667</v>
      </c>
      <c r="H22" s="11"/>
    </row>
    <row r="23" spans="1:8" s="10" customFormat="1" ht="12.75">
      <c r="A23" s="10">
        <v>2</v>
      </c>
      <c r="B23" s="10" t="s">
        <v>128</v>
      </c>
      <c r="E23" s="10" t="s">
        <v>103</v>
      </c>
      <c r="G23" s="17">
        <f>TABULACIÓ!L49</f>
        <v>3.4</v>
      </c>
      <c r="H23" s="11"/>
    </row>
    <row r="24" spans="1:8" s="10" customFormat="1" ht="12.75">
      <c r="A24" s="10">
        <v>3</v>
      </c>
      <c r="B24" s="10" t="s">
        <v>129</v>
      </c>
      <c r="E24" s="10" t="s">
        <v>107</v>
      </c>
      <c r="G24" s="17">
        <f>TABULACIÓ!L51</f>
        <v>3.0333333333333328</v>
      </c>
      <c r="H24" s="11"/>
    </row>
    <row r="25" spans="1:8" s="10" customFormat="1" ht="12.75">
      <c r="A25" s="10">
        <v>4</v>
      </c>
      <c r="B25" s="10" t="s">
        <v>123</v>
      </c>
      <c r="E25" s="10" t="s">
        <v>103</v>
      </c>
      <c r="G25" s="17">
        <f>TABULACIÓ!L41</f>
        <v>2.5666666666666664</v>
      </c>
      <c r="H25" s="11"/>
    </row>
    <row r="26" spans="1:7" s="10" customFormat="1" ht="12.75">
      <c r="A26" s="10">
        <v>5</v>
      </c>
      <c r="B26" s="10" t="s">
        <v>127</v>
      </c>
      <c r="E26" s="10" t="s">
        <v>101</v>
      </c>
      <c r="G26" s="17">
        <f>TABULACIÓ!L47</f>
        <v>2.4333333333333336</v>
      </c>
    </row>
    <row r="27" spans="1:8" s="10" customFormat="1" ht="12.75">
      <c r="A27" s="10">
        <v>6</v>
      </c>
      <c r="B27" s="10" t="s">
        <v>119</v>
      </c>
      <c r="E27" s="10" t="s">
        <v>107</v>
      </c>
      <c r="G27" s="17">
        <f>TABULACIÓ!L35</f>
        <v>1.8333333333333337</v>
      </c>
      <c r="H27" s="11"/>
    </row>
    <row r="28" spans="1:8" ht="12.75">
      <c r="A28">
        <v>7</v>
      </c>
      <c r="B28" t="s">
        <v>121</v>
      </c>
      <c r="E28" t="s">
        <v>122</v>
      </c>
      <c r="G28" s="16">
        <f>TABULACIÓ!L39</f>
        <v>1.7666666666666666</v>
      </c>
      <c r="H28" s="11"/>
    </row>
    <row r="29" spans="1:8" ht="12.75">
      <c r="A29">
        <v>8</v>
      </c>
      <c r="B29" t="s">
        <v>182</v>
      </c>
      <c r="E29" t="s">
        <v>118</v>
      </c>
      <c r="G29" s="16">
        <f>TABULACIÓ!L33</f>
        <v>1.7333333333333332</v>
      </c>
      <c r="H29" s="11"/>
    </row>
    <row r="30" spans="1:8" ht="12.75">
      <c r="A30">
        <v>9</v>
      </c>
      <c r="B30" t="s">
        <v>120</v>
      </c>
      <c r="E30" t="s">
        <v>114</v>
      </c>
      <c r="G30" s="16">
        <f>TABULACIÓ!L37</f>
        <v>1.4666666666666668</v>
      </c>
      <c r="H30" s="12"/>
    </row>
    <row r="31" spans="1:8" ht="12.75">
      <c r="A31">
        <v>10</v>
      </c>
      <c r="B31" t="s">
        <v>116</v>
      </c>
      <c r="E31" t="s">
        <v>117</v>
      </c>
      <c r="G31" s="16">
        <f>TABULACIÓ!L31</f>
        <v>1.3666666666666665</v>
      </c>
      <c r="H31" s="12"/>
    </row>
    <row r="32" spans="1:7" ht="12.75">
      <c r="A32">
        <v>11</v>
      </c>
      <c r="B32" t="s">
        <v>126</v>
      </c>
      <c r="E32" t="s">
        <v>118</v>
      </c>
      <c r="G32" s="16">
        <f>TABULACIÓ!L45</f>
        <v>0.3999999999999999</v>
      </c>
    </row>
    <row r="33" ht="13.5" thickBot="1"/>
    <row r="34" spans="1:4" ht="16.5" thickBot="1">
      <c r="A34" s="35" t="s">
        <v>130</v>
      </c>
      <c r="B34" s="36"/>
      <c r="C34" s="36"/>
      <c r="D34" s="37"/>
    </row>
    <row r="36" spans="1:8" ht="12.75">
      <c r="A36" s="10" t="s">
        <v>97</v>
      </c>
      <c r="B36" s="38" t="s">
        <v>98</v>
      </c>
      <c r="C36" s="38"/>
      <c r="D36" s="10"/>
      <c r="E36" s="10" t="s">
        <v>99</v>
      </c>
      <c r="G36" s="14" t="s">
        <v>181</v>
      </c>
      <c r="H36" s="11"/>
    </row>
    <row r="37" spans="7:8" ht="12.75">
      <c r="G37" s="14"/>
      <c r="H37" s="11"/>
    </row>
    <row r="38" spans="1:8" s="10" customFormat="1" ht="12.75">
      <c r="A38" s="10">
        <v>1</v>
      </c>
      <c r="B38" s="10" t="s">
        <v>141</v>
      </c>
      <c r="E38" s="10" t="s">
        <v>103</v>
      </c>
      <c r="G38" s="17">
        <f>TABULACIÓ!L75</f>
        <v>5.5</v>
      </c>
      <c r="H38" s="11"/>
    </row>
    <row r="39" spans="1:8" s="10" customFormat="1" ht="12.75">
      <c r="A39" s="10">
        <v>2</v>
      </c>
      <c r="B39" s="10" t="s">
        <v>139</v>
      </c>
      <c r="E39" s="10" t="s">
        <v>103</v>
      </c>
      <c r="G39" s="17">
        <f>TABULACIÓ!L71</f>
        <v>4.699999999999999</v>
      </c>
      <c r="H39" s="11"/>
    </row>
    <row r="40" spans="1:8" s="10" customFormat="1" ht="12.75">
      <c r="A40" s="10">
        <v>3</v>
      </c>
      <c r="B40" s="10" t="s">
        <v>140</v>
      </c>
      <c r="E40" s="10" t="s">
        <v>107</v>
      </c>
      <c r="G40" s="17">
        <f>TABULACIÓ!L73</f>
        <v>4.5</v>
      </c>
      <c r="H40" s="11"/>
    </row>
    <row r="41" spans="1:7" s="10" customFormat="1" ht="12.75">
      <c r="A41" s="10">
        <v>4</v>
      </c>
      <c r="B41" s="10" t="s">
        <v>137</v>
      </c>
      <c r="E41" s="10" t="s">
        <v>117</v>
      </c>
      <c r="G41" s="17">
        <f>TABULACIÓ!L67</f>
        <v>3.8</v>
      </c>
    </row>
    <row r="42" spans="1:8" s="10" customFormat="1" ht="12.75">
      <c r="A42" s="10">
        <v>5</v>
      </c>
      <c r="B42" s="10" t="s">
        <v>131</v>
      </c>
      <c r="E42" s="10" t="s">
        <v>132</v>
      </c>
      <c r="G42" s="17">
        <f>TABULACIÓ!L57</f>
        <v>3.6666666666666665</v>
      </c>
      <c r="H42" s="11"/>
    </row>
    <row r="43" spans="1:8" s="10" customFormat="1" ht="12.75">
      <c r="A43" s="10">
        <v>6</v>
      </c>
      <c r="B43" s="10" t="s">
        <v>138</v>
      </c>
      <c r="E43" s="10" t="s">
        <v>101</v>
      </c>
      <c r="G43" s="17">
        <f>TABULACIÓ!L69</f>
        <v>3.266666666666666</v>
      </c>
      <c r="H43" s="11"/>
    </row>
    <row r="44" spans="1:8" ht="12.75">
      <c r="A44">
        <v>7</v>
      </c>
      <c r="B44" t="s">
        <v>135</v>
      </c>
      <c r="E44" t="s">
        <v>118</v>
      </c>
      <c r="G44" s="16">
        <f>TABULACIÓ!L63</f>
        <v>3.133333333333333</v>
      </c>
      <c r="H44" s="11"/>
    </row>
    <row r="45" spans="1:8" ht="12.75">
      <c r="A45">
        <v>8</v>
      </c>
      <c r="B45" t="s">
        <v>134</v>
      </c>
      <c r="E45" t="s">
        <v>107</v>
      </c>
      <c r="G45" s="16">
        <f>TABULACIÓ!L61</f>
        <v>2.966666666666666</v>
      </c>
      <c r="H45" s="12"/>
    </row>
    <row r="46" spans="1:8" ht="12.75">
      <c r="A46">
        <v>9</v>
      </c>
      <c r="B46" t="s">
        <v>136</v>
      </c>
      <c r="E46" t="s">
        <v>101</v>
      </c>
      <c r="G46" s="16">
        <f>TABULACIÓ!L65</f>
        <v>2.6666666666666665</v>
      </c>
      <c r="H46" s="12"/>
    </row>
    <row r="47" spans="1:7" ht="12.75">
      <c r="A47">
        <v>10</v>
      </c>
      <c r="B47" t="s">
        <v>133</v>
      </c>
      <c r="E47" t="s">
        <v>103</v>
      </c>
      <c r="G47" s="16">
        <f>TABULACIÓ!L59</f>
        <v>2.5</v>
      </c>
    </row>
    <row r="48" ht="13.5" thickBot="1"/>
    <row r="49" spans="1:4" ht="16.5" thickBot="1">
      <c r="A49" s="35" t="s">
        <v>142</v>
      </c>
      <c r="B49" s="36"/>
      <c r="C49" s="36"/>
      <c r="D49" s="37"/>
    </row>
    <row r="51" spans="1:8" ht="12.75">
      <c r="A51" s="10" t="s">
        <v>97</v>
      </c>
      <c r="B51" s="38" t="s">
        <v>98</v>
      </c>
      <c r="C51" s="38"/>
      <c r="D51" s="10"/>
      <c r="E51" s="10" t="s">
        <v>99</v>
      </c>
      <c r="G51" s="14" t="s">
        <v>181</v>
      </c>
      <c r="H51" s="11"/>
    </row>
    <row r="52" spans="7:8" ht="12.75">
      <c r="G52" s="14"/>
      <c r="H52" s="11"/>
    </row>
    <row r="53" spans="1:8" s="10" customFormat="1" ht="12.75">
      <c r="A53" s="10">
        <v>1</v>
      </c>
      <c r="B53" s="10" t="s">
        <v>153</v>
      </c>
      <c r="E53" s="10" t="s">
        <v>103</v>
      </c>
      <c r="G53" s="17">
        <f>TABULACIÓ!L97</f>
        <v>4.6</v>
      </c>
      <c r="H53" s="11"/>
    </row>
    <row r="54" spans="1:8" s="10" customFormat="1" ht="12.75">
      <c r="A54" s="10">
        <v>2</v>
      </c>
      <c r="B54" s="10" t="s">
        <v>151</v>
      </c>
      <c r="E54" s="10" t="s">
        <v>103</v>
      </c>
      <c r="G54" s="17">
        <f>TABULACIÓ!L93</f>
        <v>4.233333333333333</v>
      </c>
      <c r="H54" s="11"/>
    </row>
    <row r="55" spans="1:8" s="10" customFormat="1" ht="12.75">
      <c r="A55" s="10">
        <v>3</v>
      </c>
      <c r="B55" s="10" t="s">
        <v>154</v>
      </c>
      <c r="E55" s="10" t="s">
        <v>109</v>
      </c>
      <c r="G55" s="17">
        <f>TABULACIÓ!L99</f>
        <v>3.7333333333333325</v>
      </c>
      <c r="H55" s="11"/>
    </row>
    <row r="56" spans="1:8" s="10" customFormat="1" ht="12.75">
      <c r="A56" s="10">
        <v>4</v>
      </c>
      <c r="B56" s="10" t="s">
        <v>152</v>
      </c>
      <c r="E56" s="10" t="s">
        <v>107</v>
      </c>
      <c r="G56" s="17">
        <f>TABULACIÓ!L95</f>
        <v>3.7333333333333334</v>
      </c>
      <c r="H56" s="11"/>
    </row>
    <row r="57" spans="1:7" s="10" customFormat="1" ht="12.75">
      <c r="A57" s="10">
        <v>5</v>
      </c>
      <c r="B57" s="10" t="s">
        <v>145</v>
      </c>
      <c r="E57" s="10" t="s">
        <v>105</v>
      </c>
      <c r="G57" s="17">
        <f>TABULACIÓ!L83</f>
        <v>3.4</v>
      </c>
    </row>
    <row r="58" spans="1:8" s="10" customFormat="1" ht="12.75">
      <c r="A58" s="10">
        <v>6</v>
      </c>
      <c r="B58" s="10" t="s">
        <v>150</v>
      </c>
      <c r="E58" s="10" t="s">
        <v>105</v>
      </c>
      <c r="G58" s="17">
        <f>TABULACIÓ!L91</f>
        <v>3.033333333333334</v>
      </c>
      <c r="H58" s="11"/>
    </row>
    <row r="59" spans="1:8" ht="12.75">
      <c r="A59">
        <v>7</v>
      </c>
      <c r="B59" t="s">
        <v>148</v>
      </c>
      <c r="E59" t="s">
        <v>149</v>
      </c>
      <c r="G59" s="16">
        <f>TABULACIÓ!L89</f>
        <v>2.4666666666666663</v>
      </c>
      <c r="H59" s="11"/>
    </row>
    <row r="60" spans="1:8" ht="12.75">
      <c r="A60">
        <v>8</v>
      </c>
      <c r="B60" t="s">
        <v>147</v>
      </c>
      <c r="E60" t="s">
        <v>107</v>
      </c>
      <c r="G60" s="16">
        <f>TABULACIÓ!L87</f>
        <v>2.4333333333333336</v>
      </c>
      <c r="H60" s="11"/>
    </row>
    <row r="61" spans="1:8" ht="12.75">
      <c r="A61">
        <v>9</v>
      </c>
      <c r="B61" t="s">
        <v>146</v>
      </c>
      <c r="E61" t="s">
        <v>144</v>
      </c>
      <c r="G61" s="16">
        <f>TABULACIÓ!L85</f>
        <v>2.366666666666667</v>
      </c>
      <c r="H61" s="12"/>
    </row>
    <row r="62" spans="1:8" ht="12.75">
      <c r="A62">
        <v>10</v>
      </c>
      <c r="B62" t="s">
        <v>143</v>
      </c>
      <c r="E62" t="s">
        <v>144</v>
      </c>
      <c r="G62" s="16">
        <f>TABULACIÓ!L81</f>
        <v>1.9333333333333336</v>
      </c>
      <c r="H62" s="12"/>
    </row>
    <row r="63" ht="13.5" thickBot="1"/>
    <row r="64" spans="1:4" ht="16.5" thickBot="1">
      <c r="A64" s="35" t="s">
        <v>155</v>
      </c>
      <c r="B64" s="36"/>
      <c r="C64" s="36"/>
      <c r="D64" s="37"/>
    </row>
    <row r="66" spans="1:8" ht="12.75">
      <c r="A66" s="10" t="s">
        <v>97</v>
      </c>
      <c r="B66" s="38" t="s">
        <v>98</v>
      </c>
      <c r="C66" s="38"/>
      <c r="D66" s="10"/>
      <c r="E66" s="10" t="s">
        <v>99</v>
      </c>
      <c r="G66" s="14" t="s">
        <v>181</v>
      </c>
      <c r="H66" s="11"/>
    </row>
    <row r="67" spans="7:8" ht="12.75">
      <c r="G67" s="14"/>
      <c r="H67" s="11"/>
    </row>
    <row r="68" spans="1:8" s="10" customFormat="1" ht="12.75">
      <c r="A68" s="10">
        <v>1</v>
      </c>
      <c r="B68" s="10" t="s">
        <v>163</v>
      </c>
      <c r="E68" s="10" t="s">
        <v>164</v>
      </c>
      <c r="G68" s="17">
        <f>TABULACIÓ!L117</f>
        <v>3.833333333333334</v>
      </c>
      <c r="H68" s="11"/>
    </row>
    <row r="69" spans="1:8" s="10" customFormat="1" ht="12.75">
      <c r="A69" s="10">
        <v>2</v>
      </c>
      <c r="B69" s="10" t="s">
        <v>166</v>
      </c>
      <c r="E69" s="10" t="s">
        <v>164</v>
      </c>
      <c r="G69" s="17">
        <f>TABULACIÓ!L121</f>
        <v>3.6333333333333337</v>
      </c>
      <c r="H69" s="11"/>
    </row>
    <row r="70" spans="1:8" s="10" customFormat="1" ht="12.75">
      <c r="A70" s="10">
        <v>3</v>
      </c>
      <c r="B70" s="10" t="s">
        <v>165</v>
      </c>
      <c r="E70" s="10" t="s">
        <v>111</v>
      </c>
      <c r="G70" s="17">
        <f>TABULACIÓ!L119</f>
        <v>3.499999999999999</v>
      </c>
      <c r="H70" s="11"/>
    </row>
    <row r="71" spans="1:8" s="10" customFormat="1" ht="12.75">
      <c r="A71" s="10">
        <v>4</v>
      </c>
      <c r="B71" s="10" t="s">
        <v>156</v>
      </c>
      <c r="E71" s="10" t="s">
        <v>157</v>
      </c>
      <c r="G71" s="17">
        <f>TABULACIÓ!L105</f>
        <v>2.833333333333334</v>
      </c>
      <c r="H71" s="11"/>
    </row>
    <row r="72" spans="1:7" s="10" customFormat="1" ht="12.75">
      <c r="A72" s="10">
        <v>5</v>
      </c>
      <c r="B72" s="10" t="s">
        <v>160</v>
      </c>
      <c r="E72" s="10" t="s">
        <v>149</v>
      </c>
      <c r="G72" s="17">
        <f>TABULACIÓ!L111</f>
        <v>2.5</v>
      </c>
    </row>
    <row r="73" spans="1:8" s="10" customFormat="1" ht="12.75">
      <c r="A73" s="10">
        <v>6</v>
      </c>
      <c r="B73" s="10" t="s">
        <v>167</v>
      </c>
      <c r="E73" s="10" t="s">
        <v>111</v>
      </c>
      <c r="G73" s="17">
        <f>TABULACIÓ!L123</f>
        <v>2.466666666666667</v>
      </c>
      <c r="H73" s="11"/>
    </row>
    <row r="74" spans="1:8" ht="12.75">
      <c r="A74">
        <v>7</v>
      </c>
      <c r="B74" t="s">
        <v>159</v>
      </c>
      <c r="E74" t="s">
        <v>105</v>
      </c>
      <c r="G74" s="16">
        <f>TABULACIÓ!L109</f>
        <v>1.9333333333333333</v>
      </c>
      <c r="H74" s="11"/>
    </row>
    <row r="75" spans="1:8" ht="12.75">
      <c r="A75">
        <v>8</v>
      </c>
      <c r="B75" t="s">
        <v>158</v>
      </c>
      <c r="E75" t="s">
        <v>111</v>
      </c>
      <c r="G75" s="16">
        <f>TABULACIÓ!L107</f>
        <v>1.8999999999999997</v>
      </c>
      <c r="H75" s="11"/>
    </row>
    <row r="76" spans="1:8" ht="12.75">
      <c r="A76">
        <v>9</v>
      </c>
      <c r="B76" t="s">
        <v>162</v>
      </c>
      <c r="E76" t="s">
        <v>144</v>
      </c>
      <c r="G76" s="16">
        <f>TABULACIÓ!L115</f>
        <v>1.2333333333333338</v>
      </c>
      <c r="H76" s="12"/>
    </row>
    <row r="77" spans="1:8" ht="12.75">
      <c r="A77">
        <v>10</v>
      </c>
      <c r="B77" t="s">
        <v>161</v>
      </c>
      <c r="E77" t="s">
        <v>105</v>
      </c>
      <c r="G77" s="16">
        <f>TABULACIÓ!L113</f>
        <v>0.8999999999999999</v>
      </c>
      <c r="H77" s="12"/>
    </row>
    <row r="78" ht="13.5" thickBot="1"/>
    <row r="79" spans="1:4" ht="16.5" thickBot="1">
      <c r="A79" s="35" t="s">
        <v>168</v>
      </c>
      <c r="B79" s="36"/>
      <c r="C79" s="36"/>
      <c r="D79" s="37"/>
    </row>
    <row r="81" spans="1:8" ht="12.75">
      <c r="A81" s="10" t="s">
        <v>97</v>
      </c>
      <c r="B81" s="38" t="s">
        <v>98</v>
      </c>
      <c r="C81" s="38"/>
      <c r="D81" s="10"/>
      <c r="E81" s="10" t="s">
        <v>99</v>
      </c>
      <c r="G81" s="14" t="s">
        <v>181</v>
      </c>
      <c r="H81" s="11"/>
    </row>
    <row r="82" spans="7:8" ht="12.75">
      <c r="G82" s="14"/>
      <c r="H82" s="11"/>
    </row>
    <row r="83" spans="1:8" s="10" customFormat="1" ht="12.75">
      <c r="A83" s="10">
        <v>1</v>
      </c>
      <c r="B83" s="10" t="s">
        <v>180</v>
      </c>
      <c r="E83" s="10" t="s">
        <v>109</v>
      </c>
      <c r="G83" s="17">
        <f>TABULACIÓ!L149</f>
        <v>5.366666666666667</v>
      </c>
      <c r="H83" s="11"/>
    </row>
    <row r="84" spans="1:8" s="10" customFormat="1" ht="12.75">
      <c r="A84" s="10">
        <v>2</v>
      </c>
      <c r="B84" s="10" t="s">
        <v>174</v>
      </c>
      <c r="E84" s="10" t="s">
        <v>117</v>
      </c>
      <c r="G84" s="17">
        <f>TABULACIÓ!L137</f>
        <v>4.8</v>
      </c>
      <c r="H84" s="11"/>
    </row>
    <row r="85" spans="1:8" s="10" customFormat="1" ht="12.75">
      <c r="A85" s="10">
        <v>3</v>
      </c>
      <c r="B85" s="10" t="s">
        <v>179</v>
      </c>
      <c r="E85" s="10" t="s">
        <v>103</v>
      </c>
      <c r="G85" s="17">
        <f>TABULACIÓ!L147</f>
        <v>4.666666666666667</v>
      </c>
      <c r="H85" s="11"/>
    </row>
    <row r="86" spans="1:8" s="10" customFormat="1" ht="12.75">
      <c r="A86" s="10">
        <v>4</v>
      </c>
      <c r="B86" s="10" t="s">
        <v>172</v>
      </c>
      <c r="E86" s="10" t="s">
        <v>144</v>
      </c>
      <c r="G86" s="17">
        <f>TABULACIÓ!L133</f>
        <v>3.999999999999999</v>
      </c>
      <c r="H86" s="11"/>
    </row>
    <row r="87" spans="1:8" s="10" customFormat="1" ht="12.75">
      <c r="A87" s="10">
        <v>5</v>
      </c>
      <c r="B87" s="10" t="s">
        <v>177</v>
      </c>
      <c r="E87" s="10" t="s">
        <v>149</v>
      </c>
      <c r="G87" s="17">
        <f>TABULACIÓ!L143</f>
        <v>3.1333333333333333</v>
      </c>
      <c r="H87" s="11"/>
    </row>
    <row r="88" spans="1:7" s="10" customFormat="1" ht="12.75">
      <c r="A88" s="10">
        <v>6</v>
      </c>
      <c r="B88" s="10" t="s">
        <v>169</v>
      </c>
      <c r="E88" s="10" t="s">
        <v>144</v>
      </c>
      <c r="G88" s="17">
        <f>TABULACIÓ!L129</f>
        <v>2.7333333333333325</v>
      </c>
    </row>
    <row r="89" spans="1:8" ht="12.75">
      <c r="A89">
        <v>7</v>
      </c>
      <c r="B89" t="s">
        <v>175</v>
      </c>
      <c r="E89" t="s">
        <v>149</v>
      </c>
      <c r="G89" s="16">
        <f>TABULACIÓ!L139</f>
        <v>2.633333333333333</v>
      </c>
      <c r="H89" s="11"/>
    </row>
    <row r="90" spans="1:8" ht="12.75">
      <c r="A90">
        <v>8</v>
      </c>
      <c r="B90" t="s">
        <v>176</v>
      </c>
      <c r="E90" t="s">
        <v>171</v>
      </c>
      <c r="G90" s="16">
        <f>TABULACIÓ!L141</f>
        <v>2.3</v>
      </c>
      <c r="H90" s="11"/>
    </row>
    <row r="91" spans="1:8" ht="12.75">
      <c r="A91">
        <v>9</v>
      </c>
      <c r="B91" t="s">
        <v>173</v>
      </c>
      <c r="E91" t="s">
        <v>132</v>
      </c>
      <c r="G91" s="16">
        <f>TABULACIÓ!L135</f>
        <v>2.266666666666666</v>
      </c>
      <c r="H91" s="11"/>
    </row>
    <row r="92" spans="1:8" ht="12.75">
      <c r="A92">
        <v>10</v>
      </c>
      <c r="B92" t="s">
        <v>170</v>
      </c>
      <c r="E92" t="s">
        <v>171</v>
      </c>
      <c r="G92" s="16">
        <f>TABULACIÓ!L131</f>
        <v>2.1666666666666665</v>
      </c>
      <c r="H92" s="12"/>
    </row>
    <row r="93" spans="1:8" ht="12.75">
      <c r="A93">
        <v>11</v>
      </c>
      <c r="B93" t="s">
        <v>178</v>
      </c>
      <c r="E93" t="s">
        <v>107</v>
      </c>
      <c r="G93" s="16">
        <f>TABULACIÓ!L145</f>
        <v>1.2666666666666662</v>
      </c>
      <c r="H93" s="12"/>
    </row>
  </sheetData>
  <mergeCells count="14">
    <mergeCell ref="A79:D79"/>
    <mergeCell ref="B81:C81"/>
    <mergeCell ref="A49:D49"/>
    <mergeCell ref="B51:C51"/>
    <mergeCell ref="A64:D64"/>
    <mergeCell ref="B66:C66"/>
    <mergeCell ref="A18:D18"/>
    <mergeCell ref="B20:C20"/>
    <mergeCell ref="A34:D34"/>
    <mergeCell ref="B36:C36"/>
    <mergeCell ref="A1:G1"/>
    <mergeCell ref="A2:G2"/>
    <mergeCell ref="A4:D4"/>
    <mergeCell ref="B6:C6"/>
  </mergeCells>
  <printOptions/>
  <pageMargins left="0.75" right="0.75" top="0.32" bottom="0.41" header="0" footer="0"/>
  <pageSetup orientation="portrait" paperSize="9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</cp:lastModifiedBy>
  <cp:lastPrinted>2008-06-01T20:40:25Z</cp:lastPrinted>
  <dcterms:created xsi:type="dcterms:W3CDTF">2008-05-29T08:11:17Z</dcterms:created>
  <dcterms:modified xsi:type="dcterms:W3CDTF">2008-06-01T20:40:59Z</dcterms:modified>
  <cp:category/>
  <cp:version/>
  <cp:contentType/>
  <cp:contentStatus/>
</cp:coreProperties>
</file>